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__________GZ\Zylinder_Huf_Keil\"/>
    </mc:Choice>
  </mc:AlternateContent>
  <xr:revisionPtr revIDLastSave="0" documentId="13_ncr:1_{2F993267-099F-4F2E-B73A-0BB49D8BE0C3}" xr6:coauthVersionLast="47" xr6:coauthVersionMax="47" xr10:uidLastSave="{00000000-0000-0000-0000-000000000000}"/>
  <bookViews>
    <workbookView xWindow="0" yWindow="195" windowWidth="27795" windowHeight="15285" xr2:uid="{00000000-000D-0000-FFFF-FFFF00000000}"/>
  </bookViews>
  <sheets>
    <sheet name="ZH_Kreissegment-Inegration" sheetId="2" r:id="rId1"/>
    <sheet name="ZH_Rechteck-Dreieck-Integration" sheetId="3" r:id="rId2"/>
  </sheets>
  <definedNames>
    <definedName name="dx">'ZH_Rechteck-Dreieck-Integration'!$A$4</definedName>
    <definedName name="dy">'ZH_Rechteck-Dreieck-Integration'!$K$4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3" l="1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4" i="3"/>
  <c r="N4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4" i="3"/>
  <c r="L6" i="3"/>
  <c r="L7" i="3" s="1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L41" i="3" s="1"/>
  <c r="L42" i="3" s="1"/>
  <c r="L43" i="3" s="1"/>
  <c r="L44" i="3" s="1"/>
  <c r="L45" i="3" s="1"/>
  <c r="L46" i="3" s="1"/>
  <c r="L47" i="3" s="1"/>
  <c r="L48" i="3" s="1"/>
  <c r="L49" i="3" s="1"/>
  <c r="L50" i="3" s="1"/>
  <c r="L51" i="3" s="1"/>
  <c r="L52" i="3" s="1"/>
  <c r="L53" i="3" s="1"/>
  <c r="L54" i="3" s="1"/>
  <c r="L55" i="3" s="1"/>
  <c r="L56" i="3" s="1"/>
  <c r="L57" i="3" s="1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L82" i="3" s="1"/>
  <c r="L83" i="3" s="1"/>
  <c r="L84" i="3" s="1"/>
  <c r="L85" i="3" s="1"/>
  <c r="L86" i="3" s="1"/>
  <c r="L87" i="3" s="1"/>
  <c r="L88" i="3" s="1"/>
  <c r="L89" i="3" s="1"/>
  <c r="L90" i="3" s="1"/>
  <c r="L91" i="3" s="1"/>
  <c r="L92" i="3" s="1"/>
  <c r="L93" i="3" s="1"/>
  <c r="L94" i="3" s="1"/>
  <c r="L95" i="3" s="1"/>
  <c r="L96" i="3" s="1"/>
  <c r="L97" i="3" s="1"/>
  <c r="L98" i="3" s="1"/>
  <c r="L99" i="3" s="1"/>
  <c r="L100" i="3" s="1"/>
  <c r="L101" i="3" s="1"/>
  <c r="L102" i="3" s="1"/>
  <c r="L103" i="3" s="1"/>
  <c r="L104" i="3" s="1"/>
  <c r="L105" i="3" s="1"/>
  <c r="L106" i="3" s="1"/>
  <c r="L107" i="3" s="1"/>
  <c r="L108" i="3" s="1"/>
  <c r="L109" i="3" s="1"/>
  <c r="L110" i="3" s="1"/>
  <c r="L111" i="3" s="1"/>
  <c r="L112" i="3" s="1"/>
  <c r="L113" i="3" s="1"/>
  <c r="L114" i="3" s="1"/>
  <c r="L115" i="3" s="1"/>
  <c r="L116" i="3" s="1"/>
  <c r="L117" i="3" s="1"/>
  <c r="L118" i="3" s="1"/>
  <c r="L119" i="3" s="1"/>
  <c r="L120" i="3" s="1"/>
  <c r="L121" i="3" s="1"/>
  <c r="L122" i="3" s="1"/>
  <c r="L123" i="3" s="1"/>
  <c r="L124" i="3" s="1"/>
  <c r="L125" i="3" s="1"/>
  <c r="L126" i="3" s="1"/>
  <c r="L127" i="3" s="1"/>
  <c r="L128" i="3" s="1"/>
  <c r="L129" i="3" s="1"/>
  <c r="L130" i="3" s="1"/>
  <c r="L131" i="3" s="1"/>
  <c r="L132" i="3" s="1"/>
  <c r="L133" i="3" s="1"/>
  <c r="L134" i="3" s="1"/>
  <c r="L135" i="3" s="1"/>
  <c r="L136" i="3" s="1"/>
  <c r="L137" i="3" s="1"/>
  <c r="L138" i="3" s="1"/>
  <c r="L139" i="3" s="1"/>
  <c r="L140" i="3" s="1"/>
  <c r="L141" i="3" s="1"/>
  <c r="L142" i="3" s="1"/>
  <c r="L143" i="3" s="1"/>
  <c r="L144" i="3" s="1"/>
  <c r="L145" i="3" s="1"/>
  <c r="L146" i="3" s="1"/>
  <c r="L147" i="3" s="1"/>
  <c r="L148" i="3" s="1"/>
  <c r="L149" i="3" s="1"/>
  <c r="L150" i="3" s="1"/>
  <c r="L151" i="3" s="1"/>
  <c r="L152" i="3" s="1"/>
  <c r="L153" i="3" s="1"/>
  <c r="L154" i="3" s="1"/>
  <c r="L155" i="3" s="1"/>
  <c r="L156" i="3" s="1"/>
  <c r="L157" i="3" s="1"/>
  <c r="L158" i="3" s="1"/>
  <c r="L159" i="3" s="1"/>
  <c r="L160" i="3" s="1"/>
  <c r="L161" i="3" s="1"/>
  <c r="L162" i="3" s="1"/>
  <c r="L163" i="3" s="1"/>
  <c r="L164" i="3" s="1"/>
  <c r="L165" i="3" s="1"/>
  <c r="L166" i="3" s="1"/>
  <c r="L167" i="3" s="1"/>
  <c r="L168" i="3" s="1"/>
  <c r="L169" i="3" s="1"/>
  <c r="L170" i="3" s="1"/>
  <c r="L171" i="3" s="1"/>
  <c r="L172" i="3" s="1"/>
  <c r="L173" i="3" s="1"/>
  <c r="L174" i="3" s="1"/>
  <c r="L175" i="3" s="1"/>
  <c r="L176" i="3" s="1"/>
  <c r="L177" i="3" s="1"/>
  <c r="L178" i="3" s="1"/>
  <c r="L179" i="3" s="1"/>
  <c r="L180" i="3" s="1"/>
  <c r="L181" i="3" s="1"/>
  <c r="L182" i="3" s="1"/>
  <c r="L183" i="3" s="1"/>
  <c r="L184" i="3" s="1"/>
  <c r="L185" i="3" s="1"/>
  <c r="L186" i="3" s="1"/>
  <c r="L187" i="3" s="1"/>
  <c r="L188" i="3" s="1"/>
  <c r="L189" i="3" s="1"/>
  <c r="L190" i="3" s="1"/>
  <c r="L191" i="3" s="1"/>
  <c r="L192" i="3" s="1"/>
  <c r="L193" i="3" s="1"/>
  <c r="L194" i="3" s="1"/>
  <c r="L195" i="3" s="1"/>
  <c r="L196" i="3" s="1"/>
  <c r="L197" i="3" s="1"/>
  <c r="L198" i="3" s="1"/>
  <c r="L199" i="3" s="1"/>
  <c r="L200" i="3" s="1"/>
  <c r="L201" i="3" s="1"/>
  <c r="L202" i="3" s="1"/>
  <c r="L203" i="3" s="1"/>
  <c r="L204" i="3" s="1"/>
  <c r="L5" i="3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C4" i="3"/>
  <c r="C44" i="2"/>
  <c r="O44" i="2"/>
  <c r="P44" i="2" s="1"/>
  <c r="S44" i="2" s="1"/>
  <c r="O4" i="2"/>
  <c r="R45" i="2"/>
  <c r="R46" i="2" s="1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" i="2"/>
  <c r="B56" i="2"/>
  <c r="C56" i="2" s="1"/>
  <c r="D44" i="2"/>
  <c r="D4" i="2"/>
  <c r="C4" i="2"/>
  <c r="B52" i="2"/>
  <c r="D52" i="2" s="1"/>
  <c r="B51" i="2"/>
  <c r="C51" i="2" s="1"/>
  <c r="B50" i="2"/>
  <c r="C50" i="2" s="1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D25" i="2" s="1"/>
  <c r="O24" i="2" l="1"/>
  <c r="O19" i="2"/>
  <c r="C65" i="3"/>
  <c r="C64" i="3"/>
  <c r="C63" i="3"/>
  <c r="C62" i="3"/>
  <c r="C58" i="3"/>
  <c r="C71" i="3"/>
  <c r="C57" i="3"/>
  <c r="C70" i="3"/>
  <c r="C56" i="3"/>
  <c r="C54" i="3"/>
  <c r="C50" i="3"/>
  <c r="C66" i="3"/>
  <c r="C55" i="3"/>
  <c r="B73" i="3"/>
  <c r="C72" i="3"/>
  <c r="C69" i="3"/>
  <c r="C61" i="3"/>
  <c r="C53" i="3"/>
  <c r="C68" i="3"/>
  <c r="C60" i="3"/>
  <c r="C52" i="3"/>
  <c r="C67" i="3"/>
  <c r="C59" i="3"/>
  <c r="C51" i="3"/>
  <c r="C6" i="3"/>
  <c r="C5" i="3"/>
  <c r="C30" i="3"/>
  <c r="C25" i="3"/>
  <c r="C8" i="3"/>
  <c r="C7" i="3"/>
  <c r="C22" i="3"/>
  <c r="C14" i="3"/>
  <c r="C21" i="3"/>
  <c r="C13" i="3"/>
  <c r="C26" i="3"/>
  <c r="C10" i="3"/>
  <c r="C9" i="3"/>
  <c r="C16" i="3"/>
  <c r="C23" i="3"/>
  <c r="C20" i="3"/>
  <c r="C12" i="3"/>
  <c r="C18" i="3"/>
  <c r="C17" i="3"/>
  <c r="C24" i="3"/>
  <c r="C15" i="3"/>
  <c r="C27" i="3"/>
  <c r="C11" i="3"/>
  <c r="O18" i="2"/>
  <c r="O11" i="2"/>
  <c r="O10" i="2"/>
  <c r="O9" i="2"/>
  <c r="O17" i="2"/>
  <c r="O25" i="2"/>
  <c r="P25" i="2"/>
  <c r="S25" i="2" s="1"/>
  <c r="O16" i="2"/>
  <c r="O8" i="2"/>
  <c r="O23" i="2"/>
  <c r="O15" i="2"/>
  <c r="O7" i="2"/>
  <c r="O22" i="2"/>
  <c r="O14" i="2"/>
  <c r="O6" i="2"/>
  <c r="O21" i="2"/>
  <c r="O13" i="2"/>
  <c r="O5" i="2"/>
  <c r="O20" i="2"/>
  <c r="O12" i="2"/>
  <c r="C52" i="2"/>
  <c r="E52" i="2" s="1"/>
  <c r="P4" i="2"/>
  <c r="C25" i="2"/>
  <c r="E25" i="2" s="1"/>
  <c r="C17" i="2"/>
  <c r="C9" i="2"/>
  <c r="D17" i="2"/>
  <c r="D9" i="2"/>
  <c r="C24" i="2"/>
  <c r="C16" i="2"/>
  <c r="C8" i="2"/>
  <c r="D24" i="2"/>
  <c r="P24" i="2" s="1"/>
  <c r="S24" i="2" s="1"/>
  <c r="D16" i="2"/>
  <c r="P16" i="2" s="1"/>
  <c r="S16" i="2" s="1"/>
  <c r="D8" i="2"/>
  <c r="P8" i="2" s="1"/>
  <c r="S8" i="2" s="1"/>
  <c r="C23" i="2"/>
  <c r="C15" i="2"/>
  <c r="C7" i="2"/>
  <c r="D23" i="2"/>
  <c r="P23" i="2" s="1"/>
  <c r="S23" i="2" s="1"/>
  <c r="D15" i="2"/>
  <c r="D7" i="2"/>
  <c r="C22" i="2"/>
  <c r="C14" i="2"/>
  <c r="C6" i="2"/>
  <c r="D22" i="2"/>
  <c r="D14" i="2"/>
  <c r="D6" i="2"/>
  <c r="C21" i="2"/>
  <c r="C13" i="2"/>
  <c r="C5" i="2"/>
  <c r="D21" i="2"/>
  <c r="P21" i="2" s="1"/>
  <c r="S21" i="2" s="1"/>
  <c r="D13" i="2"/>
  <c r="P13" i="2" s="1"/>
  <c r="S13" i="2" s="1"/>
  <c r="D5" i="2"/>
  <c r="P5" i="2" s="1"/>
  <c r="S5" i="2" s="1"/>
  <c r="C20" i="2"/>
  <c r="C12" i="2"/>
  <c r="D20" i="2"/>
  <c r="D12" i="2"/>
  <c r="C19" i="2"/>
  <c r="C11" i="2"/>
  <c r="D19" i="2"/>
  <c r="P19" i="2" s="1"/>
  <c r="S19" i="2" s="1"/>
  <c r="D11" i="2"/>
  <c r="P11" i="2" s="1"/>
  <c r="S11" i="2" s="1"/>
  <c r="C18" i="2"/>
  <c r="C10" i="2"/>
  <c r="D18" i="2"/>
  <c r="P18" i="2" s="1"/>
  <c r="S18" i="2" s="1"/>
  <c r="D10" i="2"/>
  <c r="P10" i="2" s="1"/>
  <c r="S10" i="2" s="1"/>
  <c r="E44" i="2"/>
  <c r="E4" i="2"/>
  <c r="D50" i="2"/>
  <c r="E50" i="2" s="1"/>
  <c r="D51" i="2"/>
  <c r="E51" i="2" s="1"/>
  <c r="B26" i="2"/>
  <c r="O26" i="2" s="1"/>
  <c r="D56" i="2"/>
  <c r="E56" i="2" s="1"/>
  <c r="P9" i="2" l="1"/>
  <c r="S9" i="2" s="1"/>
  <c r="B74" i="3"/>
  <c r="C73" i="3"/>
  <c r="C19" i="3"/>
  <c r="C28" i="3"/>
  <c r="C29" i="3"/>
  <c r="C44" i="3"/>
  <c r="C31" i="3"/>
  <c r="P6" i="2"/>
  <c r="S6" i="2" s="1"/>
  <c r="P14" i="2"/>
  <c r="S14" i="2" s="1"/>
  <c r="P17" i="2"/>
  <c r="S17" i="2" s="1"/>
  <c r="P22" i="2"/>
  <c r="S22" i="2" s="1"/>
  <c r="P12" i="2"/>
  <c r="S12" i="2" s="1"/>
  <c r="P7" i="2"/>
  <c r="S7" i="2" s="1"/>
  <c r="P20" i="2"/>
  <c r="S20" i="2" s="1"/>
  <c r="P15" i="2"/>
  <c r="S15" i="2" s="1"/>
  <c r="E12" i="2"/>
  <c r="E7" i="2"/>
  <c r="S4" i="2"/>
  <c r="E20" i="2"/>
  <c r="E6" i="2"/>
  <c r="E18" i="2"/>
  <c r="E15" i="2"/>
  <c r="E23" i="2"/>
  <c r="E10" i="2"/>
  <c r="D26" i="2"/>
  <c r="P26" i="2" s="1"/>
  <c r="S26" i="2" s="1"/>
  <c r="C26" i="2"/>
  <c r="E9" i="2"/>
  <c r="E19" i="2"/>
  <c r="E5" i="2"/>
  <c r="E22" i="2"/>
  <c r="E17" i="2"/>
  <c r="E11" i="2"/>
  <c r="E14" i="2"/>
  <c r="E13" i="2"/>
  <c r="E24" i="2"/>
  <c r="E21" i="2"/>
  <c r="E8" i="2"/>
  <c r="E16" i="2"/>
  <c r="B27" i="2"/>
  <c r="O27" i="2" s="1"/>
  <c r="B75" i="3" l="1"/>
  <c r="C74" i="3"/>
  <c r="C45" i="3"/>
  <c r="C32" i="3"/>
  <c r="D27" i="2"/>
  <c r="P27" i="2" s="1"/>
  <c r="S27" i="2" s="1"/>
  <c r="C27" i="2"/>
  <c r="E26" i="2"/>
  <c r="B28" i="2"/>
  <c r="O28" i="2" s="1"/>
  <c r="B76" i="3" l="1"/>
  <c r="C75" i="3"/>
  <c r="C46" i="3"/>
  <c r="C33" i="3"/>
  <c r="D28" i="2"/>
  <c r="P28" i="2" s="1"/>
  <c r="S28" i="2" s="1"/>
  <c r="C28" i="2"/>
  <c r="E28" i="2" s="1"/>
  <c r="E27" i="2"/>
  <c r="B29" i="2"/>
  <c r="O29" i="2" s="1"/>
  <c r="B77" i="3" l="1"/>
  <c r="C76" i="3"/>
  <c r="C47" i="3"/>
  <c r="C34" i="3"/>
  <c r="D29" i="2"/>
  <c r="C29" i="2"/>
  <c r="B30" i="2"/>
  <c r="O30" i="2" s="1"/>
  <c r="B78" i="3" l="1"/>
  <c r="C77" i="3"/>
  <c r="C48" i="3"/>
  <c r="C35" i="3"/>
  <c r="P29" i="2"/>
  <c r="D30" i="2"/>
  <c r="P30" i="2" s="1"/>
  <c r="S30" i="2" s="1"/>
  <c r="C30" i="2"/>
  <c r="E30" i="2" s="1"/>
  <c r="E29" i="2"/>
  <c r="B31" i="2"/>
  <c r="O31" i="2" s="1"/>
  <c r="B79" i="3" l="1"/>
  <c r="C78" i="3"/>
  <c r="C49" i="3"/>
  <c r="C36" i="3"/>
  <c r="S29" i="2"/>
  <c r="D31" i="2"/>
  <c r="P31" i="2" s="1"/>
  <c r="S31" i="2" s="1"/>
  <c r="C31" i="2"/>
  <c r="E31" i="2" s="1"/>
  <c r="B32" i="2"/>
  <c r="O32" i="2" s="1"/>
  <c r="B80" i="3" l="1"/>
  <c r="C79" i="3"/>
  <c r="C37" i="3"/>
  <c r="D32" i="2"/>
  <c r="P32" i="2" s="1"/>
  <c r="S32" i="2" s="1"/>
  <c r="C32" i="2"/>
  <c r="B33" i="2"/>
  <c r="O33" i="2" s="1"/>
  <c r="B81" i="3" l="1"/>
  <c r="C80" i="3"/>
  <c r="C38" i="3"/>
  <c r="D33" i="2"/>
  <c r="P33" i="2" s="1"/>
  <c r="S33" i="2" s="1"/>
  <c r="C33" i="2"/>
  <c r="E32" i="2"/>
  <c r="B34" i="2"/>
  <c r="O34" i="2" s="1"/>
  <c r="B82" i="3" l="1"/>
  <c r="C81" i="3"/>
  <c r="C39" i="3"/>
  <c r="D34" i="2"/>
  <c r="P34" i="2" s="1"/>
  <c r="S34" i="2" s="1"/>
  <c r="C34" i="2"/>
  <c r="E33" i="2"/>
  <c r="B35" i="2"/>
  <c r="O35" i="2" s="1"/>
  <c r="B83" i="3" l="1"/>
  <c r="C83" i="3" s="1"/>
  <c r="C82" i="3"/>
  <c r="C40" i="3"/>
  <c r="E34" i="2"/>
  <c r="D35" i="2"/>
  <c r="P35" i="2" s="1"/>
  <c r="S35" i="2" s="1"/>
  <c r="C35" i="2"/>
  <c r="E35" i="2" s="1"/>
  <c r="B36" i="2"/>
  <c r="O36" i="2" s="1"/>
  <c r="B84" i="3" l="1"/>
  <c r="C84" i="3" s="1"/>
  <c r="C41" i="3"/>
  <c r="D36" i="2"/>
  <c r="P36" i="2" s="1"/>
  <c r="S36" i="2" s="1"/>
  <c r="C36" i="2"/>
  <c r="E36" i="2" s="1"/>
  <c r="B37" i="2"/>
  <c r="O37" i="2" s="1"/>
  <c r="B85" i="3" l="1"/>
  <c r="C42" i="3"/>
  <c r="D37" i="2"/>
  <c r="P37" i="2" s="1"/>
  <c r="S37" i="2" s="1"/>
  <c r="C37" i="2"/>
  <c r="E37" i="2" s="1"/>
  <c r="B38" i="2"/>
  <c r="O38" i="2" s="1"/>
  <c r="B86" i="3" l="1"/>
  <c r="C85" i="3"/>
  <c r="C43" i="3"/>
  <c r="D38" i="2"/>
  <c r="P38" i="2" s="1"/>
  <c r="S38" i="2" s="1"/>
  <c r="C38" i="2"/>
  <c r="B39" i="2"/>
  <c r="O39" i="2" s="1"/>
  <c r="B87" i="3" l="1"/>
  <c r="C86" i="3"/>
  <c r="D39" i="2"/>
  <c r="P39" i="2" s="1"/>
  <c r="S39" i="2" s="1"/>
  <c r="C39" i="2"/>
  <c r="E39" i="2" s="1"/>
  <c r="E38" i="2"/>
  <c r="B40" i="2"/>
  <c r="O40" i="2" s="1"/>
  <c r="B88" i="3" l="1"/>
  <c r="C87" i="3"/>
  <c r="D40" i="2"/>
  <c r="P40" i="2" s="1"/>
  <c r="S40" i="2" s="1"/>
  <c r="C40" i="2"/>
  <c r="E40" i="2" s="1"/>
  <c r="B41" i="2"/>
  <c r="O41" i="2" s="1"/>
  <c r="B89" i="3" l="1"/>
  <c r="C88" i="3"/>
  <c r="D41" i="2"/>
  <c r="P41" i="2" s="1"/>
  <c r="S41" i="2" s="1"/>
  <c r="C41" i="2"/>
  <c r="B42" i="2"/>
  <c r="O42" i="2" s="1"/>
  <c r="B90" i="3" l="1"/>
  <c r="C89" i="3"/>
  <c r="D42" i="2"/>
  <c r="P42" i="2" s="1"/>
  <c r="S42" i="2" s="1"/>
  <c r="C42" i="2"/>
  <c r="E41" i="2"/>
  <c r="B43" i="2"/>
  <c r="O43" i="2" s="1"/>
  <c r="B91" i="3" l="1"/>
  <c r="C90" i="3"/>
  <c r="E42" i="2"/>
  <c r="D43" i="2"/>
  <c r="C43" i="2"/>
  <c r="B44" i="2"/>
  <c r="B92" i="3" l="1"/>
  <c r="C91" i="3"/>
  <c r="P43" i="2"/>
  <c r="O45" i="2"/>
  <c r="E43" i="2"/>
  <c r="C45" i="2"/>
  <c r="D45" i="2"/>
  <c r="B93" i="3" l="1"/>
  <c r="C92" i="3"/>
  <c r="S43" i="2"/>
  <c r="S46" i="2" s="1"/>
  <c r="P45" i="2"/>
  <c r="E45" i="2"/>
  <c r="F45" i="2" s="1"/>
  <c r="B94" i="3" l="1"/>
  <c r="C93" i="3"/>
  <c r="B95" i="3" l="1"/>
  <c r="C94" i="3"/>
  <c r="B96" i="3" l="1"/>
  <c r="C95" i="3"/>
  <c r="B97" i="3" l="1"/>
  <c r="C96" i="3"/>
  <c r="B98" i="3" l="1"/>
  <c r="C97" i="3"/>
  <c r="B99" i="3" l="1"/>
  <c r="C98" i="3"/>
  <c r="B100" i="3" l="1"/>
  <c r="C99" i="3"/>
  <c r="B101" i="3" l="1"/>
  <c r="C100" i="3"/>
  <c r="B102" i="3" l="1"/>
  <c r="C101" i="3"/>
  <c r="B103" i="3" l="1"/>
  <c r="C102" i="3"/>
  <c r="B104" i="3" l="1"/>
  <c r="C103" i="3"/>
  <c r="B105" i="3" l="1"/>
  <c r="C104" i="3"/>
  <c r="B106" i="3" l="1"/>
  <c r="C105" i="3"/>
  <c r="B107" i="3" l="1"/>
  <c r="C106" i="3"/>
  <c r="B108" i="3" l="1"/>
  <c r="C107" i="3"/>
  <c r="B109" i="3" l="1"/>
  <c r="C108" i="3"/>
  <c r="B110" i="3" l="1"/>
  <c r="C109" i="3"/>
  <c r="B111" i="3" l="1"/>
  <c r="C110" i="3"/>
  <c r="B112" i="3" l="1"/>
  <c r="C111" i="3"/>
  <c r="B113" i="3" l="1"/>
  <c r="C112" i="3"/>
  <c r="B114" i="3" l="1"/>
  <c r="C113" i="3"/>
  <c r="B115" i="3" l="1"/>
  <c r="C114" i="3"/>
  <c r="B116" i="3" l="1"/>
  <c r="C115" i="3"/>
  <c r="B117" i="3" l="1"/>
  <c r="C116" i="3"/>
  <c r="B118" i="3" l="1"/>
  <c r="C117" i="3"/>
  <c r="B119" i="3" l="1"/>
  <c r="C118" i="3"/>
  <c r="B120" i="3" l="1"/>
  <c r="C119" i="3"/>
  <c r="B121" i="3" l="1"/>
  <c r="C120" i="3"/>
  <c r="B122" i="3" l="1"/>
  <c r="C121" i="3"/>
  <c r="B123" i="3" l="1"/>
  <c r="C122" i="3"/>
  <c r="B124" i="3" l="1"/>
  <c r="C123" i="3"/>
  <c r="B125" i="3" l="1"/>
  <c r="C124" i="3"/>
  <c r="B126" i="3" l="1"/>
  <c r="C125" i="3"/>
  <c r="B127" i="3" l="1"/>
  <c r="C126" i="3"/>
  <c r="B128" i="3" l="1"/>
  <c r="C127" i="3"/>
  <c r="B129" i="3" l="1"/>
  <c r="C128" i="3"/>
  <c r="B130" i="3" l="1"/>
  <c r="C129" i="3"/>
  <c r="B131" i="3" l="1"/>
  <c r="C130" i="3"/>
  <c r="B132" i="3" l="1"/>
  <c r="C131" i="3"/>
  <c r="B133" i="3" l="1"/>
  <c r="C132" i="3"/>
  <c r="B134" i="3" l="1"/>
  <c r="C133" i="3"/>
  <c r="B135" i="3" l="1"/>
  <c r="C134" i="3"/>
  <c r="B136" i="3" l="1"/>
  <c r="C135" i="3"/>
  <c r="B137" i="3" l="1"/>
  <c r="C136" i="3"/>
  <c r="B138" i="3" l="1"/>
  <c r="C137" i="3"/>
  <c r="B139" i="3" l="1"/>
  <c r="C138" i="3"/>
  <c r="B140" i="3" l="1"/>
  <c r="C139" i="3"/>
  <c r="B141" i="3" l="1"/>
  <c r="C140" i="3"/>
  <c r="B142" i="3" l="1"/>
  <c r="C141" i="3"/>
  <c r="B143" i="3" l="1"/>
  <c r="C142" i="3"/>
  <c r="B144" i="3" l="1"/>
  <c r="C143" i="3"/>
  <c r="B145" i="3" l="1"/>
  <c r="C144" i="3"/>
  <c r="B146" i="3" l="1"/>
  <c r="C145" i="3"/>
  <c r="B147" i="3" l="1"/>
  <c r="C146" i="3"/>
  <c r="B148" i="3" l="1"/>
  <c r="C147" i="3"/>
  <c r="B149" i="3" l="1"/>
  <c r="C148" i="3"/>
  <c r="B150" i="3" l="1"/>
  <c r="C149" i="3"/>
  <c r="B151" i="3" l="1"/>
  <c r="C150" i="3"/>
  <c r="B152" i="3" l="1"/>
  <c r="C151" i="3"/>
  <c r="B153" i="3" l="1"/>
  <c r="C152" i="3"/>
  <c r="B154" i="3" l="1"/>
  <c r="C153" i="3"/>
  <c r="B155" i="3" l="1"/>
  <c r="C154" i="3"/>
  <c r="B156" i="3" l="1"/>
  <c r="C155" i="3"/>
  <c r="B157" i="3" l="1"/>
  <c r="C156" i="3"/>
  <c r="B158" i="3" l="1"/>
  <c r="C157" i="3"/>
  <c r="B159" i="3" l="1"/>
  <c r="C158" i="3"/>
  <c r="B160" i="3" l="1"/>
  <c r="C159" i="3"/>
  <c r="B161" i="3" l="1"/>
  <c r="C160" i="3"/>
  <c r="B162" i="3" l="1"/>
  <c r="C161" i="3"/>
  <c r="B163" i="3" l="1"/>
  <c r="C162" i="3"/>
  <c r="B164" i="3" l="1"/>
  <c r="C163" i="3"/>
  <c r="B165" i="3" l="1"/>
  <c r="C164" i="3"/>
  <c r="B166" i="3" l="1"/>
  <c r="C165" i="3"/>
  <c r="B167" i="3" l="1"/>
  <c r="C166" i="3"/>
  <c r="B168" i="3" l="1"/>
  <c r="C167" i="3"/>
  <c r="B169" i="3" l="1"/>
  <c r="C168" i="3"/>
  <c r="B170" i="3" l="1"/>
  <c r="C169" i="3"/>
  <c r="B171" i="3" l="1"/>
  <c r="C170" i="3"/>
  <c r="B172" i="3" l="1"/>
  <c r="C171" i="3"/>
  <c r="B173" i="3" l="1"/>
  <c r="C172" i="3"/>
  <c r="B174" i="3" l="1"/>
  <c r="C173" i="3"/>
  <c r="B175" i="3" l="1"/>
  <c r="C174" i="3"/>
  <c r="B176" i="3" l="1"/>
  <c r="C175" i="3"/>
  <c r="B177" i="3" l="1"/>
  <c r="C176" i="3"/>
  <c r="B178" i="3" l="1"/>
  <c r="C177" i="3"/>
  <c r="B179" i="3" l="1"/>
  <c r="C178" i="3"/>
  <c r="B180" i="3" l="1"/>
  <c r="C179" i="3"/>
  <c r="B181" i="3" l="1"/>
  <c r="C180" i="3"/>
  <c r="B182" i="3" l="1"/>
  <c r="C181" i="3"/>
  <c r="B183" i="3" l="1"/>
  <c r="C182" i="3"/>
  <c r="B184" i="3" l="1"/>
  <c r="C183" i="3"/>
  <c r="B185" i="3" l="1"/>
  <c r="C184" i="3"/>
  <c r="B186" i="3" l="1"/>
  <c r="C185" i="3"/>
  <c r="B187" i="3" l="1"/>
  <c r="C186" i="3"/>
  <c r="B188" i="3" l="1"/>
  <c r="C187" i="3"/>
  <c r="B189" i="3" l="1"/>
  <c r="C188" i="3"/>
  <c r="B190" i="3" l="1"/>
  <c r="C189" i="3"/>
  <c r="B191" i="3" l="1"/>
  <c r="C190" i="3"/>
  <c r="B192" i="3" l="1"/>
  <c r="C191" i="3"/>
  <c r="B193" i="3" l="1"/>
  <c r="C192" i="3"/>
  <c r="B194" i="3" l="1"/>
  <c r="C193" i="3"/>
  <c r="B195" i="3" l="1"/>
  <c r="C194" i="3"/>
  <c r="B196" i="3" l="1"/>
  <c r="C195" i="3"/>
  <c r="B197" i="3" l="1"/>
  <c r="C196" i="3"/>
  <c r="B198" i="3" l="1"/>
  <c r="C197" i="3"/>
  <c r="B199" i="3" l="1"/>
  <c r="C198" i="3"/>
  <c r="B200" i="3" l="1"/>
  <c r="C199" i="3"/>
  <c r="B201" i="3" l="1"/>
  <c r="C200" i="3"/>
  <c r="B202" i="3" l="1"/>
  <c r="C201" i="3"/>
  <c r="B203" i="3" l="1"/>
  <c r="C202" i="3"/>
  <c r="B204" i="3" l="1"/>
  <c r="C203" i="3"/>
  <c r="C205" i="3" l="1"/>
  <c r="D4" i="3"/>
</calcChain>
</file>

<file path=xl/sharedStrings.xml><?xml version="1.0" encoding="utf-8"?>
<sst xmlns="http://schemas.openxmlformats.org/spreadsheetml/2006/main" count="86" uniqueCount="28">
  <si>
    <t xml:space="preserve"> </t>
  </si>
  <si>
    <t xml:space="preserve"> Mittelwerte</t>
  </si>
  <si>
    <t>Spezialfälle</t>
  </si>
  <si>
    <t>z</t>
  </si>
  <si>
    <t>z = 1/2 (30°)</t>
  </si>
  <si>
    <t>z = Ö2/2 (45°)</t>
  </si>
  <si>
    <t>z = Ö3/2 (60°)</t>
  </si>
  <si>
    <r>
      <t>z</t>
    </r>
    <r>
      <rPr>
        <sz val="11"/>
        <color theme="1"/>
        <rFont val="Symbol"/>
        <family val="1"/>
        <charset val="2"/>
      </rPr>
      <t>×Ö</t>
    </r>
    <r>
      <rPr>
        <sz val="11"/>
        <color theme="1"/>
        <rFont val="Calibri"/>
        <family val="2"/>
        <scheme val="minor"/>
      </rPr>
      <t>(1-z²)</t>
    </r>
  </si>
  <si>
    <t>arccos(z)</t>
  </si>
  <si>
    <r>
      <t>arccos(z) - z</t>
    </r>
    <r>
      <rPr>
        <sz val="11"/>
        <color theme="1"/>
        <rFont val="Symbol"/>
        <family val="1"/>
        <charset val="2"/>
      </rPr>
      <t>×Ö</t>
    </r>
    <r>
      <rPr>
        <sz val="11"/>
        <color theme="1"/>
        <rFont val="Calibri"/>
        <family val="2"/>
        <scheme val="minor"/>
      </rPr>
      <t>(1-z²)</t>
    </r>
  </si>
  <si>
    <r>
      <t>A(z) = arccos(z)-z</t>
    </r>
    <r>
      <rPr>
        <sz val="11"/>
        <color rgb="FFE907BE"/>
        <rFont val="Symbol"/>
        <family val="1"/>
        <charset val="2"/>
      </rPr>
      <t>×Ö</t>
    </r>
    <r>
      <rPr>
        <sz val="11"/>
        <color rgb="FFE907BE"/>
        <rFont val="Calibri"/>
        <family val="2"/>
        <scheme val="minor"/>
      </rPr>
      <t>(1-z²)</t>
    </r>
  </si>
  <si>
    <t>Testmöglichkeit</t>
  </si>
  <si>
    <t>Grad</t>
  </si>
  <si>
    <t>π</t>
  </si>
  <si>
    <r>
      <rPr>
        <sz val="11"/>
        <color theme="1"/>
        <rFont val="Aptos Narrow"/>
        <family val="2"/>
      </rPr>
      <t>π</t>
    </r>
    <r>
      <rPr>
        <sz val="11"/>
        <color theme="1"/>
        <rFont val="Calibri"/>
        <family val="2"/>
        <scheme val="minor"/>
      </rPr>
      <t>/2=90°  !</t>
    </r>
  </si>
  <si>
    <r>
      <rPr>
        <sz val="11"/>
        <color theme="1"/>
        <rFont val="Aptos Narrow"/>
        <family val="2"/>
      </rPr>
      <t>π</t>
    </r>
    <r>
      <rPr>
        <sz val="11"/>
        <color theme="1"/>
        <rFont val="Calibri"/>
        <family val="2"/>
        <scheme val="minor"/>
      </rPr>
      <t>/3=60°  !</t>
    </r>
  </si>
  <si>
    <t xml:space="preserve">halber </t>
  </si>
  <si>
    <t>Zentriwinkel</t>
  </si>
  <si>
    <t>1/π</t>
  </si>
  <si>
    <t>MW</t>
  </si>
  <si>
    <t>x</t>
  </si>
  <si>
    <t>A(x)</t>
  </si>
  <si>
    <t>dx</t>
  </si>
  <si>
    <t>Rechteck-Integration</t>
  </si>
  <si>
    <t>dy</t>
  </si>
  <si>
    <t>y</t>
  </si>
  <si>
    <t>A(y)</t>
  </si>
  <si>
    <t>Dreieck-Integration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</si>
</sst>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0"/>
    <numFmt numFmtId="165" formatCode="0.000"/>
    <numFmt numFmtId="166" formatCode="0.0000000"/>
    <numFmt numFmtId="167" formatCode="0.0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rgb="FFE907BE"/>
      <name val="Calibri"/>
      <family val="2"/>
      <scheme val="minor"/>
    </font>
    <font>
      <sz val="11"/>
      <color rgb="FFE907BE"/>
      <name val="Symbol"/>
      <family val="1"/>
      <charset val="2"/>
    </font>
    <font>
      <sz val="11"/>
      <color theme="1"/>
      <name val="Aptos Narrow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0" xfId="0" applyAlignment="1">
      <alignment horizontal="right"/>
    </xf>
    <xf numFmtId="164" fontId="0" fillId="0" borderId="1" xfId="0" applyNumberFormat="1" applyBorder="1"/>
    <xf numFmtId="165" fontId="0" fillId="0" borderId="1" xfId="0" applyNumberFormat="1" applyBorder="1"/>
    <xf numFmtId="164" fontId="1" fillId="0" borderId="1" xfId="0" applyNumberFormat="1" applyFont="1" applyBorder="1"/>
    <xf numFmtId="0" fontId="3" fillId="0" borderId="0" xfId="0" applyFont="1"/>
    <xf numFmtId="166" fontId="0" fillId="0" borderId="1" xfId="0" applyNumberFormat="1" applyBorder="1"/>
    <xf numFmtId="0" fontId="5" fillId="0" borderId="0" xfId="0" applyFont="1"/>
    <xf numFmtId="166" fontId="0" fillId="0" borderId="2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7" fontId="1" fillId="0" borderId="0" xfId="0" applyNumberFormat="1" applyFont="1"/>
    <xf numFmtId="167" fontId="6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907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arccos(z)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'ZH_Kreissegment-Inegration'!$C$3</c:f>
              <c:strCache>
                <c:ptCount val="1"/>
                <c:pt idx="0">
                  <c:v>arccos(z)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'ZH_Kreissegment-Inegration'!$B$4:$B$44</c:f>
              <c:numCache>
                <c:formatCode>0.000</c:formatCode>
                <c:ptCount val="41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  <c:pt idx="21">
                  <c:v>0.52500000000000013</c:v>
                </c:pt>
                <c:pt idx="22">
                  <c:v>0.55000000000000016</c:v>
                </c:pt>
                <c:pt idx="23">
                  <c:v>0.57500000000000018</c:v>
                </c:pt>
                <c:pt idx="24">
                  <c:v>0.6000000000000002</c:v>
                </c:pt>
                <c:pt idx="25">
                  <c:v>0.62500000000000022</c:v>
                </c:pt>
                <c:pt idx="26">
                  <c:v>0.65000000000000024</c:v>
                </c:pt>
                <c:pt idx="27">
                  <c:v>0.67500000000000027</c:v>
                </c:pt>
                <c:pt idx="28">
                  <c:v>0.70000000000000029</c:v>
                </c:pt>
                <c:pt idx="29">
                  <c:v>0.72500000000000031</c:v>
                </c:pt>
                <c:pt idx="30">
                  <c:v>0.75000000000000033</c:v>
                </c:pt>
                <c:pt idx="31">
                  <c:v>0.77500000000000036</c:v>
                </c:pt>
                <c:pt idx="32">
                  <c:v>0.80000000000000038</c:v>
                </c:pt>
                <c:pt idx="33">
                  <c:v>0.8250000000000004</c:v>
                </c:pt>
                <c:pt idx="34">
                  <c:v>0.85000000000000042</c:v>
                </c:pt>
                <c:pt idx="35">
                  <c:v>0.87500000000000044</c:v>
                </c:pt>
                <c:pt idx="36">
                  <c:v>0.90000000000000047</c:v>
                </c:pt>
                <c:pt idx="37">
                  <c:v>0.92500000000000049</c:v>
                </c:pt>
                <c:pt idx="38">
                  <c:v>0.95000000000000051</c:v>
                </c:pt>
                <c:pt idx="39">
                  <c:v>0.97500000000000053</c:v>
                </c:pt>
                <c:pt idx="40">
                  <c:v>1.0000000000000004</c:v>
                </c:pt>
              </c:numCache>
            </c:numRef>
          </c:xVal>
          <c:yVal>
            <c:numRef>
              <c:f>'ZH_Kreissegment-Inegration'!$C$4:$C$44</c:f>
              <c:numCache>
                <c:formatCode>0.00000000</c:formatCode>
                <c:ptCount val="41"/>
                <c:pt idx="0">
                  <c:v>1.5707963267948966</c:v>
                </c:pt>
                <c:pt idx="1">
                  <c:v>1.5457937218955353</c:v>
                </c:pt>
                <c:pt idx="2">
                  <c:v>1.5207754699891265</c:v>
                </c:pt>
                <c:pt idx="3">
                  <c:v>1.49572583571818</c:v>
                </c:pt>
                <c:pt idx="4">
                  <c:v>1.4706289056333368</c:v>
                </c:pt>
                <c:pt idx="5">
                  <c:v>1.4454684956268311</c:v>
                </c:pt>
                <c:pt idx="6">
                  <c:v>1.4202280540182106</c:v>
                </c:pt>
                <c:pt idx="7">
                  <c:v>1.3948905586311804</c:v>
                </c:pt>
                <c:pt idx="8">
                  <c:v>1.3694384060045657</c:v>
                </c:pt>
                <c:pt idx="9">
                  <c:v>1.3438532906163767</c:v>
                </c:pt>
                <c:pt idx="10">
                  <c:v>1.318116071652818</c:v>
                </c:pt>
                <c:pt idx="11">
                  <c:v>1.292206624403246</c:v>
                </c:pt>
                <c:pt idx="12">
                  <c:v>1.266103672779499</c:v>
                </c:pt>
                <c:pt idx="13">
                  <c:v>1.239784598705602</c:v>
                </c:pt>
                <c:pt idx="14">
                  <c:v>1.2132252231493863</c:v>
                </c:pt>
                <c:pt idx="15">
                  <c:v>1.1863995522992574</c:v>
                </c:pt>
                <c:pt idx="16">
                  <c:v>1.1592794807274085</c:v>
                </c:pt>
                <c:pt idx="17">
                  <c:v>1.1318344411851358</c:v>
                </c:pt>
                <c:pt idx="18">
                  <c:v>1.1040309877476</c:v>
                </c:pt>
                <c:pt idx="19">
                  <c:v>1.0758322950780017</c:v>
                </c:pt>
                <c:pt idx="20">
                  <c:v>1.0471975511965974</c:v>
                </c:pt>
                <c:pt idx="21">
                  <c:v>1.0180812136981132</c:v>
                </c:pt>
                <c:pt idx="22">
                  <c:v>0.98843208892615297</c:v>
                </c:pt>
                <c:pt idx="23">
                  <c:v>0.95819217874627394</c:v>
                </c:pt>
                <c:pt idx="24">
                  <c:v>0.92729521800161185</c:v>
                </c:pt>
                <c:pt idx="25">
                  <c:v>0.89566479385786468</c:v>
                </c:pt>
                <c:pt idx="26">
                  <c:v>0.86321189006954069</c:v>
                </c:pt>
                <c:pt idx="27">
                  <c:v>0.8298316245918762</c:v>
                </c:pt>
                <c:pt idx="28">
                  <c:v>0.79539883018414304</c:v>
                </c:pt>
                <c:pt idx="29">
                  <c:v>0.75976193250731461</c:v>
                </c:pt>
                <c:pt idx="30">
                  <c:v>0.72273424781341511</c:v>
                </c:pt>
                <c:pt idx="31">
                  <c:v>0.68408123179532865</c:v>
                </c:pt>
                <c:pt idx="32">
                  <c:v>0.6435011087932837</c:v>
                </c:pt>
                <c:pt idx="33">
                  <c:v>0.60059412686605018</c:v>
                </c:pt>
                <c:pt idx="34">
                  <c:v>0.55481103298007062</c:v>
                </c:pt>
                <c:pt idx="35">
                  <c:v>0.50536051028415629</c:v>
                </c:pt>
                <c:pt idx="36">
                  <c:v>0.45102681179626125</c:v>
                </c:pt>
                <c:pt idx="37">
                  <c:v>0.38976073279747347</c:v>
                </c:pt>
                <c:pt idx="38">
                  <c:v>0.31756042929151973</c:v>
                </c:pt>
                <c:pt idx="39">
                  <c:v>0.22407528530181686</c:v>
                </c:pt>
                <c:pt idx="4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7EB-4F38-81BD-25347D939166}"/>
            </c:ext>
          </c:extLst>
        </c:ser>
        <c:ser>
          <c:idx val="1"/>
          <c:order val="1"/>
          <c:tx>
            <c:strRef>
              <c:f>'ZH_Kreissegment-Inegration'!$N$3</c:f>
              <c:strCache>
                <c:ptCount val="1"/>
                <c:pt idx="0">
                  <c:v>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'ZH_Kreissegment-Inegration'!$B$4:$B$44</c:f>
              <c:numCache>
                <c:formatCode>0.000</c:formatCode>
                <c:ptCount val="41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  <c:pt idx="21">
                  <c:v>0.52500000000000013</c:v>
                </c:pt>
                <c:pt idx="22">
                  <c:v>0.55000000000000016</c:v>
                </c:pt>
                <c:pt idx="23">
                  <c:v>0.57500000000000018</c:v>
                </c:pt>
                <c:pt idx="24">
                  <c:v>0.6000000000000002</c:v>
                </c:pt>
                <c:pt idx="25">
                  <c:v>0.62500000000000022</c:v>
                </c:pt>
                <c:pt idx="26">
                  <c:v>0.65000000000000024</c:v>
                </c:pt>
                <c:pt idx="27">
                  <c:v>0.67500000000000027</c:v>
                </c:pt>
                <c:pt idx="28">
                  <c:v>0.70000000000000029</c:v>
                </c:pt>
                <c:pt idx="29">
                  <c:v>0.72500000000000031</c:v>
                </c:pt>
                <c:pt idx="30">
                  <c:v>0.75000000000000033</c:v>
                </c:pt>
                <c:pt idx="31">
                  <c:v>0.77500000000000036</c:v>
                </c:pt>
                <c:pt idx="32">
                  <c:v>0.80000000000000038</c:v>
                </c:pt>
                <c:pt idx="33">
                  <c:v>0.8250000000000004</c:v>
                </c:pt>
                <c:pt idx="34">
                  <c:v>0.85000000000000042</c:v>
                </c:pt>
                <c:pt idx="35">
                  <c:v>0.87500000000000044</c:v>
                </c:pt>
                <c:pt idx="36">
                  <c:v>0.90000000000000047</c:v>
                </c:pt>
                <c:pt idx="37">
                  <c:v>0.92500000000000049</c:v>
                </c:pt>
                <c:pt idx="38">
                  <c:v>0.95000000000000051</c:v>
                </c:pt>
                <c:pt idx="39">
                  <c:v>0.97500000000000053</c:v>
                </c:pt>
                <c:pt idx="40">
                  <c:v>1.0000000000000004</c:v>
                </c:pt>
              </c:numCache>
            </c:numRef>
          </c:xVal>
          <c:yVal>
            <c:numRef>
              <c:f>'ZH_Kreissegment-Inegration'!$N$4:$N$44</c:f>
              <c:numCache>
                <c:formatCode>General</c:formatCode>
                <c:ptCount val="4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F0E-4822-B6BE-9D23CD50B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0584208"/>
        <c:axId val="1860583728"/>
      </c:scatterChart>
      <c:valAx>
        <c:axId val="186058420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60583728"/>
        <c:crosses val="autoZero"/>
        <c:crossBetween val="midCat"/>
      </c:valAx>
      <c:valAx>
        <c:axId val="1860583728"/>
        <c:scaling>
          <c:orientation val="minMax"/>
          <c:max val="1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60584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</a:t>
            </a:r>
            <a:r>
              <a:rPr lang="de-A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sym typeface="Symbol" panose="05050102010706020507" pitchFamily="18" charset="2"/>
              </a:rPr>
              <a:t></a:t>
            </a:r>
            <a:r>
              <a:rPr lang="en-US">
                <a:sym typeface="Symbol" panose="05050102010706020507" pitchFamily="18" charset="2"/>
              </a:rPr>
              <a:t></a:t>
            </a:r>
            <a:r>
              <a:rPr lang="en-US"/>
              <a:t>(1-z²)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'ZH_Kreissegment-Inegration'!$D$3</c:f>
              <c:strCache>
                <c:ptCount val="1"/>
                <c:pt idx="0">
                  <c:v>z×Ö(1-z²)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'ZH_Kreissegment-Inegration'!$B$4:$B$44</c:f>
              <c:numCache>
                <c:formatCode>0.000</c:formatCode>
                <c:ptCount val="41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  <c:pt idx="21">
                  <c:v>0.52500000000000013</c:v>
                </c:pt>
                <c:pt idx="22">
                  <c:v>0.55000000000000016</c:v>
                </c:pt>
                <c:pt idx="23">
                  <c:v>0.57500000000000018</c:v>
                </c:pt>
                <c:pt idx="24">
                  <c:v>0.6000000000000002</c:v>
                </c:pt>
                <c:pt idx="25">
                  <c:v>0.62500000000000022</c:v>
                </c:pt>
                <c:pt idx="26">
                  <c:v>0.65000000000000024</c:v>
                </c:pt>
                <c:pt idx="27">
                  <c:v>0.67500000000000027</c:v>
                </c:pt>
                <c:pt idx="28">
                  <c:v>0.70000000000000029</c:v>
                </c:pt>
                <c:pt idx="29">
                  <c:v>0.72500000000000031</c:v>
                </c:pt>
                <c:pt idx="30">
                  <c:v>0.75000000000000033</c:v>
                </c:pt>
                <c:pt idx="31">
                  <c:v>0.77500000000000036</c:v>
                </c:pt>
                <c:pt idx="32">
                  <c:v>0.80000000000000038</c:v>
                </c:pt>
                <c:pt idx="33">
                  <c:v>0.8250000000000004</c:v>
                </c:pt>
                <c:pt idx="34">
                  <c:v>0.85000000000000042</c:v>
                </c:pt>
                <c:pt idx="35">
                  <c:v>0.87500000000000044</c:v>
                </c:pt>
                <c:pt idx="36">
                  <c:v>0.90000000000000047</c:v>
                </c:pt>
                <c:pt idx="37">
                  <c:v>0.92500000000000049</c:v>
                </c:pt>
                <c:pt idx="38">
                  <c:v>0.95000000000000051</c:v>
                </c:pt>
                <c:pt idx="39">
                  <c:v>0.97500000000000053</c:v>
                </c:pt>
                <c:pt idx="40">
                  <c:v>1.0000000000000004</c:v>
                </c:pt>
              </c:numCache>
            </c:numRef>
          </c:xVal>
          <c:yVal>
            <c:numRef>
              <c:f>'ZH_Kreissegment-Inegration'!$D$4:$D$44</c:f>
              <c:numCache>
                <c:formatCode>0.00000000</c:formatCode>
                <c:ptCount val="41"/>
                <c:pt idx="0">
                  <c:v>0</c:v>
                </c:pt>
                <c:pt idx="1">
                  <c:v>2.4992186278915259E-2</c:v>
                </c:pt>
                <c:pt idx="2">
                  <c:v>4.993746088859545E-2</c:v>
                </c:pt>
                <c:pt idx="3">
                  <c:v>7.478876503192175E-2</c:v>
                </c:pt>
                <c:pt idx="4">
                  <c:v>9.9498743710662002E-2</c:v>
                </c:pt>
                <c:pt idx="5">
                  <c:v>0.12401959270615269</c:v>
                </c:pt>
                <c:pt idx="6">
                  <c:v>0.14830289949963893</c:v>
                </c:pt>
                <c:pt idx="7">
                  <c:v>0.17229947584075814</c:v>
                </c:pt>
                <c:pt idx="8">
                  <c:v>0.19595917942265423</c:v>
                </c:pt>
                <c:pt idx="9">
                  <c:v>0.2192307217864321</c:v>
                </c:pt>
                <c:pt idx="10">
                  <c:v>0.24206145913796354</c:v>
                </c:pt>
                <c:pt idx="11">
                  <c:v>0.26439716219165438</c:v>
                </c:pt>
                <c:pt idx="12">
                  <c:v>0.2861817604250837</c:v>
                </c:pt>
                <c:pt idx="13">
                  <c:v>0.30735705518988826</c:v>
                </c:pt>
                <c:pt idx="14">
                  <c:v>0.32786239491591596</c:v>
                </c:pt>
                <c:pt idx="15">
                  <c:v>0.34763430408260926</c:v>
                </c:pt>
                <c:pt idx="16">
                  <c:v>0.36660605559646725</c:v>
                </c:pt>
                <c:pt idx="17">
                  <c:v>0.38470717354242312</c:v>
                </c:pt>
                <c:pt idx="18">
                  <c:v>0.40186284973856451</c:v>
                </c:pt>
                <c:pt idx="19">
                  <c:v>0.41799325278645355</c:v>
                </c:pt>
                <c:pt idx="20">
                  <c:v>0.43301270189221941</c:v>
                </c:pt>
                <c:pt idx="21">
                  <c:v>0.44682866892691664</c:v>
                </c:pt>
                <c:pt idx="22">
                  <c:v>0.45934055993347689</c:v>
                </c:pt>
                <c:pt idx="23">
                  <c:v>0.47043820994366525</c:v>
                </c:pt>
                <c:pt idx="24">
                  <c:v>0.48000000000000004</c:v>
                </c:pt>
                <c:pt idx="25">
                  <c:v>0.48789046862487495</c:v>
                </c:pt>
                <c:pt idx="26">
                  <c:v>0.4939572349910466</c:v>
                </c:pt>
                <c:pt idx="27">
                  <c:v>0.49802696651386263</c:v>
                </c:pt>
                <c:pt idx="28">
                  <c:v>0.49989998999799945</c:v>
                </c:pt>
                <c:pt idx="29">
                  <c:v>0.49934292763090177</c:v>
                </c:pt>
                <c:pt idx="30">
                  <c:v>0.4960783708246107</c:v>
                </c:pt>
                <c:pt idx="31">
                  <c:v>0.48976995556587577</c:v>
                </c:pt>
                <c:pt idx="32">
                  <c:v>0.47999999999999987</c:v>
                </c:pt>
                <c:pt idx="33">
                  <c:v>0.46623450041261399</c:v>
                </c:pt>
                <c:pt idx="34">
                  <c:v>0.44776528449624103</c:v>
                </c:pt>
                <c:pt idx="35">
                  <c:v>0.4236075534914357</c:v>
                </c:pt>
                <c:pt idx="36">
                  <c:v>0.39230090491865993</c:v>
                </c:pt>
                <c:pt idx="37">
                  <c:v>0.35146957105132076</c:v>
                </c:pt>
                <c:pt idx="38">
                  <c:v>0.2966374049239226</c:v>
                </c:pt>
                <c:pt idx="39">
                  <c:v>0.21664973892206527</c:v>
                </c:pt>
                <c:pt idx="4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B66-4E1E-A334-04EABEB0F961}"/>
            </c:ext>
          </c:extLst>
        </c:ser>
        <c:ser>
          <c:idx val="1"/>
          <c:order val="1"/>
          <c:tx>
            <c:strRef>
              <c:f>'ZH_Kreissegment-Inegration'!$L$3</c:f>
              <c:strCache>
                <c:ptCount val="1"/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'ZH_Kreissegment-Inegration'!$B$4:$B$44</c:f>
              <c:numCache>
                <c:formatCode>0.000</c:formatCode>
                <c:ptCount val="41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  <c:pt idx="21">
                  <c:v>0.52500000000000013</c:v>
                </c:pt>
                <c:pt idx="22">
                  <c:v>0.55000000000000016</c:v>
                </c:pt>
                <c:pt idx="23">
                  <c:v>0.57500000000000018</c:v>
                </c:pt>
                <c:pt idx="24">
                  <c:v>0.6000000000000002</c:v>
                </c:pt>
                <c:pt idx="25">
                  <c:v>0.62500000000000022</c:v>
                </c:pt>
                <c:pt idx="26">
                  <c:v>0.65000000000000024</c:v>
                </c:pt>
                <c:pt idx="27">
                  <c:v>0.67500000000000027</c:v>
                </c:pt>
                <c:pt idx="28">
                  <c:v>0.70000000000000029</c:v>
                </c:pt>
                <c:pt idx="29">
                  <c:v>0.72500000000000031</c:v>
                </c:pt>
                <c:pt idx="30">
                  <c:v>0.75000000000000033</c:v>
                </c:pt>
                <c:pt idx="31">
                  <c:v>0.77500000000000036</c:v>
                </c:pt>
                <c:pt idx="32">
                  <c:v>0.80000000000000038</c:v>
                </c:pt>
                <c:pt idx="33">
                  <c:v>0.8250000000000004</c:v>
                </c:pt>
                <c:pt idx="34">
                  <c:v>0.85000000000000042</c:v>
                </c:pt>
                <c:pt idx="35">
                  <c:v>0.87500000000000044</c:v>
                </c:pt>
                <c:pt idx="36">
                  <c:v>0.90000000000000047</c:v>
                </c:pt>
                <c:pt idx="37">
                  <c:v>0.92500000000000049</c:v>
                </c:pt>
                <c:pt idx="38">
                  <c:v>0.95000000000000051</c:v>
                </c:pt>
                <c:pt idx="39">
                  <c:v>0.97500000000000053</c:v>
                </c:pt>
                <c:pt idx="40">
                  <c:v>1.0000000000000004</c:v>
                </c:pt>
              </c:numCache>
            </c:numRef>
          </c:xVal>
          <c:yVal>
            <c:numRef>
              <c:f>'ZH_Kreissegment-Inegration'!$L$4:$L$44</c:f>
              <c:numCache>
                <c:formatCode>0.000</c:formatCode>
                <c:ptCount val="41"/>
                <c:pt idx="0">
                  <c:v>0.33333333333333331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0.33333333333333331</c:v>
                </c:pt>
                <c:pt idx="4">
                  <c:v>0.33333333333333331</c:v>
                </c:pt>
                <c:pt idx="5">
                  <c:v>0.33333333333333331</c:v>
                </c:pt>
                <c:pt idx="6">
                  <c:v>0.33333333333333331</c:v>
                </c:pt>
                <c:pt idx="7">
                  <c:v>0.33333333333333331</c:v>
                </c:pt>
                <c:pt idx="8">
                  <c:v>0.33333333333333331</c:v>
                </c:pt>
                <c:pt idx="9">
                  <c:v>0.33333333333333331</c:v>
                </c:pt>
                <c:pt idx="10">
                  <c:v>0.33333333333333331</c:v>
                </c:pt>
                <c:pt idx="11">
                  <c:v>0.33333333333333331</c:v>
                </c:pt>
                <c:pt idx="12">
                  <c:v>0.33333333333333331</c:v>
                </c:pt>
                <c:pt idx="13">
                  <c:v>0.33333333333333331</c:v>
                </c:pt>
                <c:pt idx="14">
                  <c:v>0.33333333333333331</c:v>
                </c:pt>
                <c:pt idx="15">
                  <c:v>0.33333333333333331</c:v>
                </c:pt>
                <c:pt idx="16">
                  <c:v>0.33333333333333331</c:v>
                </c:pt>
                <c:pt idx="17">
                  <c:v>0.33333333333333331</c:v>
                </c:pt>
                <c:pt idx="18">
                  <c:v>0.33333333333333331</c:v>
                </c:pt>
                <c:pt idx="19">
                  <c:v>0.33333333333333331</c:v>
                </c:pt>
                <c:pt idx="20">
                  <c:v>0.33333333333333331</c:v>
                </c:pt>
                <c:pt idx="21">
                  <c:v>0.33333333333333331</c:v>
                </c:pt>
                <c:pt idx="22">
                  <c:v>0.33333333333333331</c:v>
                </c:pt>
                <c:pt idx="23">
                  <c:v>0.33333333333333331</c:v>
                </c:pt>
                <c:pt idx="24">
                  <c:v>0.33333333333333331</c:v>
                </c:pt>
                <c:pt idx="25">
                  <c:v>0.33333333333333331</c:v>
                </c:pt>
                <c:pt idx="26">
                  <c:v>0.33333333333333331</c:v>
                </c:pt>
                <c:pt idx="27">
                  <c:v>0.33333333333333331</c:v>
                </c:pt>
                <c:pt idx="28">
                  <c:v>0.33333333333333331</c:v>
                </c:pt>
                <c:pt idx="29">
                  <c:v>0.33333333333333331</c:v>
                </c:pt>
                <c:pt idx="30">
                  <c:v>0.33333333333333331</c:v>
                </c:pt>
                <c:pt idx="31">
                  <c:v>0.33333333333333331</c:v>
                </c:pt>
                <c:pt idx="32">
                  <c:v>0.33333333333333331</c:v>
                </c:pt>
                <c:pt idx="33">
                  <c:v>0.33333333333333331</c:v>
                </c:pt>
                <c:pt idx="34">
                  <c:v>0.33333333333333331</c:v>
                </c:pt>
                <c:pt idx="35">
                  <c:v>0.33333333333333331</c:v>
                </c:pt>
                <c:pt idx="36">
                  <c:v>0.33333333333333331</c:v>
                </c:pt>
                <c:pt idx="37">
                  <c:v>0.33333333333333331</c:v>
                </c:pt>
                <c:pt idx="38">
                  <c:v>0.33333333333333331</c:v>
                </c:pt>
                <c:pt idx="39">
                  <c:v>0.33333333333333331</c:v>
                </c:pt>
                <c:pt idx="40">
                  <c:v>0.33333333333333331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35-450D-845A-83492F14D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0571248"/>
        <c:axId val="1860575088"/>
      </c:scatterChart>
      <c:valAx>
        <c:axId val="186057124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60575088"/>
        <c:crosses val="autoZero"/>
        <c:crossBetween val="midCat"/>
      </c:valAx>
      <c:valAx>
        <c:axId val="1860575088"/>
        <c:scaling>
          <c:orientation val="minMax"/>
          <c:max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60571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A(z) =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arccos(z) -</a:t>
            </a:r>
            <a:r>
              <a:rPr lang="de-AT"/>
              <a:t> z</a:t>
            </a:r>
            <a:r>
              <a:rPr lang="de-A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sym typeface="Symbol" panose="05050102010706020507" pitchFamily="18" charset="2"/>
              </a:rPr>
              <a:t>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sym typeface="Symbol" panose="05050102010706020507" pitchFamily="18" charset="2"/>
              </a:rPr>
              <a:t>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(1-z²)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'ZH_Kreissegment-Inegration'!$B$4:$B$44</c:f>
              <c:numCache>
                <c:formatCode>0.000</c:formatCode>
                <c:ptCount val="41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  <c:pt idx="21">
                  <c:v>0.52500000000000013</c:v>
                </c:pt>
                <c:pt idx="22">
                  <c:v>0.55000000000000016</c:v>
                </c:pt>
                <c:pt idx="23">
                  <c:v>0.57500000000000018</c:v>
                </c:pt>
                <c:pt idx="24">
                  <c:v>0.6000000000000002</c:v>
                </c:pt>
                <c:pt idx="25">
                  <c:v>0.62500000000000022</c:v>
                </c:pt>
                <c:pt idx="26">
                  <c:v>0.65000000000000024</c:v>
                </c:pt>
                <c:pt idx="27">
                  <c:v>0.67500000000000027</c:v>
                </c:pt>
                <c:pt idx="28">
                  <c:v>0.70000000000000029</c:v>
                </c:pt>
                <c:pt idx="29">
                  <c:v>0.72500000000000031</c:v>
                </c:pt>
                <c:pt idx="30">
                  <c:v>0.75000000000000033</c:v>
                </c:pt>
                <c:pt idx="31">
                  <c:v>0.77500000000000036</c:v>
                </c:pt>
                <c:pt idx="32">
                  <c:v>0.80000000000000038</c:v>
                </c:pt>
                <c:pt idx="33">
                  <c:v>0.8250000000000004</c:v>
                </c:pt>
                <c:pt idx="34">
                  <c:v>0.85000000000000042</c:v>
                </c:pt>
                <c:pt idx="35">
                  <c:v>0.87500000000000044</c:v>
                </c:pt>
                <c:pt idx="36">
                  <c:v>0.90000000000000047</c:v>
                </c:pt>
                <c:pt idx="37">
                  <c:v>0.92500000000000049</c:v>
                </c:pt>
                <c:pt idx="38">
                  <c:v>0.95000000000000051</c:v>
                </c:pt>
                <c:pt idx="39">
                  <c:v>0.97500000000000053</c:v>
                </c:pt>
                <c:pt idx="40">
                  <c:v>1.0000000000000004</c:v>
                </c:pt>
              </c:numCache>
            </c:numRef>
          </c:xVal>
          <c:yVal>
            <c:numRef>
              <c:f>'ZH_Kreissegment-Inegration'!$E$4:$E$44</c:f>
              <c:numCache>
                <c:formatCode>0.00000000</c:formatCode>
                <c:ptCount val="41"/>
                <c:pt idx="0">
                  <c:v>1.5707963267948966</c:v>
                </c:pt>
                <c:pt idx="1">
                  <c:v>1.52080153561662</c:v>
                </c:pt>
                <c:pt idx="2">
                  <c:v>1.4708380091005311</c:v>
                </c:pt>
                <c:pt idx="3">
                  <c:v>1.4209370706862583</c:v>
                </c:pt>
                <c:pt idx="4">
                  <c:v>1.3711301619226748</c:v>
                </c:pt>
                <c:pt idx="5">
                  <c:v>1.3214489029206784</c:v>
                </c:pt>
                <c:pt idx="6">
                  <c:v>1.2719251545185717</c:v>
                </c:pt>
                <c:pt idx="7">
                  <c:v>1.2225910827904223</c:v>
                </c:pt>
                <c:pt idx="8">
                  <c:v>1.1734792265819114</c:v>
                </c:pt>
                <c:pt idx="9">
                  <c:v>1.1246225688299445</c:v>
                </c:pt>
                <c:pt idx="10">
                  <c:v>1.0760546125148545</c:v>
                </c:pt>
                <c:pt idx="11">
                  <c:v>1.0278094622115916</c:v>
                </c:pt>
                <c:pt idx="12">
                  <c:v>0.97992191235441528</c:v>
                </c:pt>
                <c:pt idx="13">
                  <c:v>0.93242754351571366</c:v>
                </c:pt>
                <c:pt idx="14">
                  <c:v>0.88536282823347034</c:v>
                </c:pt>
                <c:pt idx="15">
                  <c:v>0.83876524821664811</c:v>
                </c:pt>
                <c:pt idx="16">
                  <c:v>0.7926734251309413</c:v>
                </c:pt>
                <c:pt idx="17">
                  <c:v>0.74712726764271264</c:v>
                </c:pt>
                <c:pt idx="18">
                  <c:v>0.70216813800903544</c:v>
                </c:pt>
                <c:pt idx="19">
                  <c:v>0.6578390422915481</c:v>
                </c:pt>
                <c:pt idx="20">
                  <c:v>0.614184849304378</c:v>
                </c:pt>
                <c:pt idx="21">
                  <c:v>0.57125254477119658</c:v>
                </c:pt>
                <c:pt idx="22">
                  <c:v>0.52909152899267609</c:v>
                </c:pt>
                <c:pt idx="23">
                  <c:v>0.48775396880260868</c:v>
                </c:pt>
                <c:pt idx="24">
                  <c:v>0.44729521800161182</c:v>
                </c:pt>
                <c:pt idx="25">
                  <c:v>0.40777432523298973</c:v>
                </c:pt>
                <c:pt idx="26">
                  <c:v>0.36925465507849409</c:v>
                </c:pt>
                <c:pt idx="27">
                  <c:v>0.33180465807801357</c:v>
                </c:pt>
                <c:pt idx="28">
                  <c:v>0.29549884018614359</c:v>
                </c:pt>
                <c:pt idx="29">
                  <c:v>0.26041900487641284</c:v>
                </c:pt>
                <c:pt idx="30">
                  <c:v>0.22665587698880441</c:v>
                </c:pt>
                <c:pt idx="31">
                  <c:v>0.19431127622945288</c:v>
                </c:pt>
                <c:pt idx="32">
                  <c:v>0.16350110879328383</c:v>
                </c:pt>
                <c:pt idx="33">
                  <c:v>0.13435962645343619</c:v>
                </c:pt>
                <c:pt idx="34">
                  <c:v>0.10704574848382958</c:v>
                </c:pt>
                <c:pt idx="35">
                  <c:v>8.1752956792720599E-2</c:v>
                </c:pt>
                <c:pt idx="36">
                  <c:v>5.8725906877601319E-2</c:v>
                </c:pt>
                <c:pt idx="37">
                  <c:v>3.8291161746152713E-2</c:v>
                </c:pt>
                <c:pt idx="38">
                  <c:v>2.0923024367597132E-2</c:v>
                </c:pt>
                <c:pt idx="39">
                  <c:v>7.4255463797515964E-3</c:v>
                </c:pt>
                <c:pt idx="4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D27-49E9-9BC3-D1AFB90EF329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'ZH_Kreissegment-Inegration'!$B$4:$B$44</c:f>
              <c:numCache>
                <c:formatCode>0.000</c:formatCode>
                <c:ptCount val="41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7.5000000000000011E-2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0.19999999999999998</c:v>
                </c:pt>
                <c:pt idx="9">
                  <c:v>0.22499999999999998</c:v>
                </c:pt>
                <c:pt idx="10">
                  <c:v>0.24999999999999997</c:v>
                </c:pt>
                <c:pt idx="11">
                  <c:v>0.27499999999999997</c:v>
                </c:pt>
                <c:pt idx="12">
                  <c:v>0.3</c:v>
                </c:pt>
                <c:pt idx="13">
                  <c:v>0.32500000000000001</c:v>
                </c:pt>
                <c:pt idx="14">
                  <c:v>0.35000000000000003</c:v>
                </c:pt>
                <c:pt idx="15">
                  <c:v>0.37500000000000006</c:v>
                </c:pt>
                <c:pt idx="16">
                  <c:v>0.40000000000000008</c:v>
                </c:pt>
                <c:pt idx="17">
                  <c:v>0.4250000000000001</c:v>
                </c:pt>
                <c:pt idx="18">
                  <c:v>0.45000000000000012</c:v>
                </c:pt>
                <c:pt idx="19">
                  <c:v>0.47500000000000014</c:v>
                </c:pt>
                <c:pt idx="20">
                  <c:v>0.50000000000000011</c:v>
                </c:pt>
                <c:pt idx="21">
                  <c:v>0.52500000000000013</c:v>
                </c:pt>
                <c:pt idx="22">
                  <c:v>0.55000000000000016</c:v>
                </c:pt>
                <c:pt idx="23">
                  <c:v>0.57500000000000018</c:v>
                </c:pt>
                <c:pt idx="24">
                  <c:v>0.6000000000000002</c:v>
                </c:pt>
                <c:pt idx="25">
                  <c:v>0.62500000000000022</c:v>
                </c:pt>
                <c:pt idx="26">
                  <c:v>0.65000000000000024</c:v>
                </c:pt>
                <c:pt idx="27">
                  <c:v>0.67500000000000027</c:v>
                </c:pt>
                <c:pt idx="28">
                  <c:v>0.70000000000000029</c:v>
                </c:pt>
                <c:pt idx="29">
                  <c:v>0.72500000000000031</c:v>
                </c:pt>
                <c:pt idx="30">
                  <c:v>0.75000000000000033</c:v>
                </c:pt>
                <c:pt idx="31">
                  <c:v>0.77500000000000036</c:v>
                </c:pt>
                <c:pt idx="32">
                  <c:v>0.80000000000000038</c:v>
                </c:pt>
                <c:pt idx="33">
                  <c:v>0.8250000000000004</c:v>
                </c:pt>
                <c:pt idx="34">
                  <c:v>0.85000000000000042</c:v>
                </c:pt>
                <c:pt idx="35">
                  <c:v>0.87500000000000044</c:v>
                </c:pt>
                <c:pt idx="36">
                  <c:v>0.90000000000000047</c:v>
                </c:pt>
                <c:pt idx="37">
                  <c:v>0.92500000000000049</c:v>
                </c:pt>
                <c:pt idx="38">
                  <c:v>0.95000000000000051</c:v>
                </c:pt>
                <c:pt idx="39">
                  <c:v>0.97500000000000053</c:v>
                </c:pt>
                <c:pt idx="40">
                  <c:v>1.0000000000000004</c:v>
                </c:pt>
              </c:numCache>
            </c:numRef>
          </c:xVal>
          <c:yVal>
            <c:numRef>
              <c:f>'ZH_Kreissegment-Inegration'!$M$4:$M$44</c:f>
              <c:numCache>
                <c:formatCode>0.000</c:formatCode>
                <c:ptCount val="41"/>
                <c:pt idx="0">
                  <c:v>0.66666666666666663</c:v>
                </c:pt>
                <c:pt idx="1">
                  <c:v>0.66666666666666663</c:v>
                </c:pt>
                <c:pt idx="2">
                  <c:v>0.66666666666666663</c:v>
                </c:pt>
                <c:pt idx="3">
                  <c:v>0.66666666666666663</c:v>
                </c:pt>
                <c:pt idx="4">
                  <c:v>0.66666666666666663</c:v>
                </c:pt>
                <c:pt idx="5">
                  <c:v>0.66666666666666663</c:v>
                </c:pt>
                <c:pt idx="6">
                  <c:v>0.66666666666666663</c:v>
                </c:pt>
                <c:pt idx="7">
                  <c:v>0.66666666666666663</c:v>
                </c:pt>
                <c:pt idx="8">
                  <c:v>0.66666666666666663</c:v>
                </c:pt>
                <c:pt idx="9">
                  <c:v>0.66666666666666663</c:v>
                </c:pt>
                <c:pt idx="10">
                  <c:v>0.66666666666666663</c:v>
                </c:pt>
                <c:pt idx="11">
                  <c:v>0.66666666666666663</c:v>
                </c:pt>
                <c:pt idx="12">
                  <c:v>0.66666666666666663</c:v>
                </c:pt>
                <c:pt idx="13">
                  <c:v>0.66666666666666663</c:v>
                </c:pt>
                <c:pt idx="14">
                  <c:v>0.66666666666666663</c:v>
                </c:pt>
                <c:pt idx="15">
                  <c:v>0.66666666666666663</c:v>
                </c:pt>
                <c:pt idx="16">
                  <c:v>0.66666666666666663</c:v>
                </c:pt>
                <c:pt idx="17">
                  <c:v>0.66666666666666663</c:v>
                </c:pt>
                <c:pt idx="18">
                  <c:v>0.66666666666666663</c:v>
                </c:pt>
                <c:pt idx="19">
                  <c:v>0.66666666666666663</c:v>
                </c:pt>
                <c:pt idx="20">
                  <c:v>0.66666666666666663</c:v>
                </c:pt>
                <c:pt idx="21">
                  <c:v>0.66666666666666663</c:v>
                </c:pt>
                <c:pt idx="22">
                  <c:v>0.66666666666666663</c:v>
                </c:pt>
                <c:pt idx="23">
                  <c:v>0.66666666666666663</c:v>
                </c:pt>
                <c:pt idx="24">
                  <c:v>0.66666666666666663</c:v>
                </c:pt>
                <c:pt idx="25">
                  <c:v>0.66666666666666663</c:v>
                </c:pt>
                <c:pt idx="26">
                  <c:v>0.66666666666666663</c:v>
                </c:pt>
                <c:pt idx="27">
                  <c:v>0.66666666666666663</c:v>
                </c:pt>
                <c:pt idx="28">
                  <c:v>0.66666666666666663</c:v>
                </c:pt>
                <c:pt idx="29">
                  <c:v>0.66666666666666663</c:v>
                </c:pt>
                <c:pt idx="30">
                  <c:v>0.66666666666666663</c:v>
                </c:pt>
                <c:pt idx="31">
                  <c:v>0.66666666666666663</c:v>
                </c:pt>
                <c:pt idx="32">
                  <c:v>0.66666666666666663</c:v>
                </c:pt>
                <c:pt idx="33">
                  <c:v>0.66666666666666663</c:v>
                </c:pt>
                <c:pt idx="34">
                  <c:v>0.66666666666666663</c:v>
                </c:pt>
                <c:pt idx="35">
                  <c:v>0.66666666666666663</c:v>
                </c:pt>
                <c:pt idx="36">
                  <c:v>0.66666666666666663</c:v>
                </c:pt>
                <c:pt idx="37">
                  <c:v>0.66666666666666663</c:v>
                </c:pt>
                <c:pt idx="38">
                  <c:v>0.66666666666666663</c:v>
                </c:pt>
                <c:pt idx="39">
                  <c:v>0.66666666666666663</c:v>
                </c:pt>
                <c:pt idx="40">
                  <c:v>0.66666666666666663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595-4533-A230-C33F23AAC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8810064"/>
        <c:axId val="2128817744"/>
      </c:scatterChart>
      <c:valAx>
        <c:axId val="212881006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8817744"/>
        <c:crosses val="autoZero"/>
        <c:crossBetween val="midCat"/>
      </c:valAx>
      <c:valAx>
        <c:axId val="2128817744"/>
        <c:scaling>
          <c:orientation val="minMax"/>
          <c:max val="1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8810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'ZH_Rechteck-Dreieck-Integration'!$C$3</c:f>
              <c:strCache>
                <c:ptCount val="1"/>
                <c:pt idx="0">
                  <c:v>A(x)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'ZH_Rechteck-Dreieck-Integration'!$B$4:$B$204</c:f>
              <c:numCache>
                <c:formatCode>0.000</c:formatCode>
                <c:ptCount val="2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</c:numCache>
            </c:numRef>
          </c:xVal>
          <c:yVal>
            <c:numRef>
              <c:f>'ZH_Rechteck-Dreieck-Integration'!$C$4:$C$204</c:f>
              <c:numCache>
                <c:formatCode>0.0000</c:formatCode>
                <c:ptCount val="201"/>
                <c:pt idx="0">
                  <c:v>0</c:v>
                </c:pt>
                <c:pt idx="1">
                  <c:v>9.9998749992187396E-3</c:v>
                </c:pt>
                <c:pt idx="2">
                  <c:v>1.9998999974998752E-2</c:v>
                </c:pt>
                <c:pt idx="3">
                  <c:v>2.9996624810134886E-2</c:v>
                </c:pt>
                <c:pt idx="4">
                  <c:v>3.9991999199839964E-2</c:v>
                </c:pt>
                <c:pt idx="5">
                  <c:v>4.9984372557830517E-2</c:v>
                </c:pt>
                <c:pt idx="6">
                  <c:v>5.9972993922264711E-2</c:v>
                </c:pt>
                <c:pt idx="7">
                  <c:v>6.9957111861482679E-2</c:v>
                </c:pt>
                <c:pt idx="8">
                  <c:v>7.9935974379499494E-2</c:v>
                </c:pt>
                <c:pt idx="9">
                  <c:v>8.9908828821200867E-2</c:v>
                </c:pt>
                <c:pt idx="10">
                  <c:v>9.9874921777190886E-2</c:v>
                </c:pt>
                <c:pt idx="11">
                  <c:v>0.10983349898824127</c:v>
                </c:pt>
                <c:pt idx="12">
                  <c:v>0.11978380524929068</c:v>
                </c:pt>
                <c:pt idx="13">
                  <c:v>0.12972508431294233</c:v>
                </c:pt>
                <c:pt idx="14">
                  <c:v>0.13965657879240775</c:v>
                </c:pt>
                <c:pt idx="15">
                  <c:v>0.14957753006384347</c:v>
                </c:pt>
                <c:pt idx="16">
                  <c:v>0.15948717816802704</c:v>
                </c:pt>
                <c:pt idx="17">
                  <c:v>0.16938476171131805</c:v>
                </c:pt>
                <c:pt idx="18">
                  <c:v>0.17926951776584887</c:v>
                </c:pt>
                <c:pt idx="19">
                  <c:v>0.18914068176888865</c:v>
                </c:pt>
                <c:pt idx="20">
                  <c:v>0.19899748742132403</c:v>
                </c:pt>
                <c:pt idx="21">
                  <c:v>0.20883916658519786</c:v>
                </c:pt>
                <c:pt idx="22">
                  <c:v>0.21866494918024704</c:v>
                </c:pt>
                <c:pt idx="23">
                  <c:v>0.22847406307937895</c:v>
                </c:pt>
                <c:pt idx="24">
                  <c:v>0.23826573400302453</c:v>
                </c:pt>
                <c:pt idx="25">
                  <c:v>0.24803918541230544</c:v>
                </c:pt>
                <c:pt idx="26">
                  <c:v>0.25779363840095054</c:v>
                </c:pt>
                <c:pt idx="27">
                  <c:v>0.26752831158589557</c:v>
                </c:pt>
                <c:pt idx="28">
                  <c:v>0.27724242099649909</c:v>
                </c:pt>
                <c:pt idx="29">
                  <c:v>0.2869351799623045</c:v>
                </c:pt>
                <c:pt idx="30">
                  <c:v>0.29660579899927797</c:v>
                </c:pt>
                <c:pt idx="31">
                  <c:v>0.30625348569444899</c:v>
                </c:pt>
                <c:pt idx="32">
                  <c:v>0.31587744458887856</c:v>
                </c:pt>
                <c:pt idx="33">
                  <c:v>0.32547687705887812</c:v>
                </c:pt>
                <c:pt idx="34">
                  <c:v>0.33505098119539972</c:v>
                </c:pt>
                <c:pt idx="35">
                  <c:v>0.34459895168151644</c:v>
                </c:pt>
                <c:pt idx="36">
                  <c:v>0.35411997966790876</c:v>
                </c:pt>
                <c:pt idx="37">
                  <c:v>0.36361325264626987</c:v>
                </c:pt>
                <c:pt idx="38">
                  <c:v>0.37307795432054158</c:v>
                </c:pt>
                <c:pt idx="39">
                  <c:v>0.38251326447588729</c:v>
                </c:pt>
                <c:pt idx="40">
                  <c:v>0.39191835884530868</c:v>
                </c:pt>
                <c:pt idx="41">
                  <c:v>0.40129240897380575</c:v>
                </c:pt>
                <c:pt idx="42">
                  <c:v>0.41063458207998044</c:v>
                </c:pt>
                <c:pt idx="43">
                  <c:v>0.41994404091497733</c:v>
                </c:pt>
                <c:pt idx="44">
                  <c:v>0.42921994361865362</c:v>
                </c:pt>
                <c:pt idx="45">
                  <c:v>0.43846144357286448</c:v>
                </c:pt>
                <c:pt idx="46">
                  <c:v>0.44766768925174866</c:v>
                </c:pt>
                <c:pt idx="47">
                  <c:v>0.45683782406889228</c:v>
                </c:pt>
                <c:pt idx="48">
                  <c:v>0.46597098622124555</c:v>
                </c:pt>
                <c:pt idx="49">
                  <c:v>0.4750663085296622</c:v>
                </c:pt>
                <c:pt idx="50">
                  <c:v>0.48412291827592735</c:v>
                </c:pt>
                <c:pt idx="51">
                  <c:v>0.49313993703613196</c:v>
                </c:pt>
                <c:pt idx="52">
                  <c:v>0.50211648051024993</c:v>
                </c:pt>
                <c:pt idx="53">
                  <c:v>0.51105165834776445</c:v>
                </c:pt>
                <c:pt idx="54">
                  <c:v>0.51994457396918781</c:v>
                </c:pt>
                <c:pt idx="55">
                  <c:v>0.52879432438330909</c:v>
                </c:pt>
                <c:pt idx="56">
                  <c:v>0.5376000000000003</c:v>
                </c:pt>
                <c:pt idx="57">
                  <c:v>0.54636068443840302</c:v>
                </c:pt>
                <c:pt idx="58">
                  <c:v>0.55507545433031014</c:v>
                </c:pt>
                <c:pt idx="59">
                  <c:v>0.56374337911854921</c:v>
                </c:pt>
                <c:pt idx="60">
                  <c:v>0.57236352085016773</c:v>
                </c:pt>
                <c:pt idx="61">
                  <c:v>0.58093493396420937</c:v>
                </c:pt>
                <c:pt idx="62">
                  <c:v>0.58945666507386296</c:v>
                </c:pt>
                <c:pt idx="63">
                  <c:v>0.59792775274275434</c:v>
                </c:pt>
                <c:pt idx="64">
                  <c:v>0.60634722725514323</c:v>
                </c:pt>
                <c:pt idx="65">
                  <c:v>0.61471411037977675</c:v>
                </c:pt>
                <c:pt idx="66">
                  <c:v>0.62302741512713578</c:v>
                </c:pt>
                <c:pt idx="67">
                  <c:v>0.63128614549980455</c:v>
                </c:pt>
                <c:pt idx="68">
                  <c:v>0.63948929623567619</c:v>
                </c:pt>
                <c:pt idx="69">
                  <c:v>0.64763585254369638</c:v>
                </c:pt>
                <c:pt idx="70">
                  <c:v>0.65572478983183213</c:v>
                </c:pt>
                <c:pt idx="71">
                  <c:v>0.6637550734269384</c:v>
                </c:pt>
                <c:pt idx="72">
                  <c:v>0.67172565828617892</c:v>
                </c:pt>
                <c:pt idx="73">
                  <c:v>0.67963548869964141</c:v>
                </c:pt>
                <c:pt idx="74">
                  <c:v>0.68748349798377018</c:v>
                </c:pt>
                <c:pt idx="75">
                  <c:v>0.69526860816521874</c:v>
                </c:pt>
                <c:pt idx="76">
                  <c:v>0.70298972965470874</c:v>
                </c:pt>
                <c:pt idx="77">
                  <c:v>0.71064576091045562</c:v>
                </c:pt>
                <c:pt idx="78">
                  <c:v>0.71823558809070476</c:v>
                </c:pt>
                <c:pt idx="79">
                  <c:v>0.72575808469489378</c:v>
                </c:pt>
                <c:pt idx="80">
                  <c:v>0.73321211119293472</c:v>
                </c:pt>
                <c:pt idx="81">
                  <c:v>0.74059651464208265</c:v>
                </c:pt>
                <c:pt idx="82">
                  <c:v>0.74791012829082659</c:v>
                </c:pt>
                <c:pt idx="83">
                  <c:v>0.75515177116921373</c:v>
                </c:pt>
                <c:pt idx="84">
                  <c:v>0.76232024766498274</c:v>
                </c:pt>
                <c:pt idx="85">
                  <c:v>0.76941434708484646</c:v>
                </c:pt>
                <c:pt idx="86">
                  <c:v>0.77643284320023498</c:v>
                </c:pt>
                <c:pt idx="87">
                  <c:v>0.7833744937767636</c:v>
                </c:pt>
                <c:pt idx="88">
                  <c:v>0.79023804008665677</c:v>
                </c:pt>
                <c:pt idx="89">
                  <c:v>0.79702220640331001</c:v>
                </c:pt>
                <c:pt idx="90">
                  <c:v>0.80372569947712924</c:v>
                </c:pt>
                <c:pt idx="91">
                  <c:v>0.81034720799173521</c:v>
                </c:pt>
                <c:pt idx="92">
                  <c:v>0.81688540199957094</c:v>
                </c:pt>
                <c:pt idx="93">
                  <c:v>0.8233389323358884</c:v>
                </c:pt>
                <c:pt idx="94">
                  <c:v>0.82970643001003708</c:v>
                </c:pt>
                <c:pt idx="95">
                  <c:v>0.83598650557290732</c:v>
                </c:pt>
                <c:pt idx="96">
                  <c:v>0.8421777484593147</c:v>
                </c:pt>
                <c:pt idx="97">
                  <c:v>0.84827872630403778</c:v>
                </c:pt>
                <c:pt idx="98">
                  <c:v>0.85428798423014274</c:v>
                </c:pt>
                <c:pt idx="99">
                  <c:v>0.86020404410814111</c:v>
                </c:pt>
                <c:pt idx="100">
                  <c:v>0.86602540378443904</c:v>
                </c:pt>
                <c:pt idx="101">
                  <c:v>0.87175053627743804</c:v>
                </c:pt>
                <c:pt idx="102">
                  <c:v>0.87737788893953816</c:v>
                </c:pt>
                <c:pt idx="103">
                  <c:v>0.88290588258318936</c:v>
                </c:pt>
                <c:pt idx="104">
                  <c:v>0.88833291056900543</c:v>
                </c:pt>
                <c:pt idx="105">
                  <c:v>0.89365733785383339</c:v>
                </c:pt>
                <c:pt idx="106">
                  <c:v>0.89887749999652378</c:v>
                </c:pt>
                <c:pt idx="107">
                  <c:v>0.9039917021189966</c:v>
                </c:pt>
                <c:pt idx="108">
                  <c:v>0.90899821782003543</c:v>
                </c:pt>
                <c:pt idx="109">
                  <c:v>0.91389528803906239</c:v>
                </c:pt>
                <c:pt idx="110">
                  <c:v>0.918681119866954</c:v>
                </c:pt>
                <c:pt idx="111">
                  <c:v>0.92335388530075546</c:v>
                </c:pt>
                <c:pt idx="112">
                  <c:v>0.92791171993891786</c:v>
                </c:pt>
                <c:pt idx="113">
                  <c:v>0.9323527216134464</c:v>
                </c:pt>
                <c:pt idx="114">
                  <c:v>0.93667494895507941</c:v>
                </c:pt>
                <c:pt idx="115">
                  <c:v>0.94087641988733084</c:v>
                </c:pt>
                <c:pt idx="116">
                  <c:v>0.94495511004491661</c:v>
                </c:pt>
                <c:pt idx="117">
                  <c:v>0.94890895111174955</c:v>
                </c:pt>
                <c:pt idx="118">
                  <c:v>0.95273582907330645</c:v>
                </c:pt>
                <c:pt idx="119">
                  <c:v>0.95643358237778364</c:v>
                </c:pt>
                <c:pt idx="120">
                  <c:v>0.9600000000000003</c:v>
                </c:pt>
                <c:pt idx="121">
                  <c:v>0.96343281940154013</c:v>
                </c:pt>
                <c:pt idx="122">
                  <c:v>0.96672972438008775</c:v>
                </c:pt>
                <c:pt idx="123">
                  <c:v>0.96988834280034553</c:v>
                </c:pt>
                <c:pt idx="124">
                  <c:v>0.97290624419827854</c:v>
                </c:pt>
                <c:pt idx="125">
                  <c:v>0.97578093724975001</c:v>
                </c:pt>
                <c:pt idx="126">
                  <c:v>0.97850986709383803</c:v>
                </c:pt>
                <c:pt idx="127">
                  <c:v>0.98109041250029572</c:v>
                </c:pt>
                <c:pt idx="128">
                  <c:v>0.98351988286968572</c:v>
                </c:pt>
                <c:pt idx="129">
                  <c:v>0.98579551505370555</c:v>
                </c:pt>
                <c:pt idx="130">
                  <c:v>0.98791446998209331</c:v>
                </c:pt>
                <c:pt idx="131">
                  <c:v>0.98987382908126242</c:v>
                </c:pt>
                <c:pt idx="132">
                  <c:v>0.99167059046842787</c:v>
                </c:pt>
                <c:pt idx="133">
                  <c:v>0.99330166490346739</c:v>
                </c:pt>
                <c:pt idx="134">
                  <c:v>0.99476387147905621</c:v>
                </c:pt>
                <c:pt idx="135">
                  <c:v>0.99605393302772527</c:v>
                </c:pt>
                <c:pt idx="136">
                  <c:v>0.99716847122239094</c:v>
                </c:pt>
                <c:pt idx="137">
                  <c:v>0.99810400134454935</c:v>
                </c:pt>
                <c:pt idx="138">
                  <c:v>0.99885692669170612</c:v>
                </c:pt>
                <c:pt idx="139">
                  <c:v>0.99942353259266425</c:v>
                </c:pt>
                <c:pt idx="140">
                  <c:v>0.99979997999599912</c:v>
                </c:pt>
                <c:pt idx="141">
                  <c:v>0.9999822985933301</c:v>
                </c:pt>
                <c:pt idx="142">
                  <c:v>0.99996637943482869</c:v>
                </c:pt>
                <c:pt idx="143">
                  <c:v>0.99974796698968083</c:v>
                </c:pt>
                <c:pt idx="144">
                  <c:v>0.99932265059889436</c:v>
                </c:pt>
                <c:pt idx="145">
                  <c:v>0.99868585526180342</c:v>
                </c:pt>
                <c:pt idx="146">
                  <c:v>0.99783283169075954</c:v>
                </c:pt>
                <c:pt idx="147">
                  <c:v>0.99675864556069926</c:v>
                </c:pt>
                <c:pt idx="148">
                  <c:v>0.99545816587137381</c:v>
                </c:pt>
                <c:pt idx="149">
                  <c:v>0.99392605232984998</c:v>
                </c:pt>
                <c:pt idx="150">
                  <c:v>0.9921567416492213</c:v>
                </c:pt>
                <c:pt idx="151">
                  <c:v>0.99014443264606578</c:v>
                </c:pt>
                <c:pt idx="152">
                  <c:v>0.98788307000373243</c:v>
                </c:pt>
                <c:pt idx="153">
                  <c:v>0.98536632655068912</c:v>
                </c:pt>
                <c:pt idx="154">
                  <c:v>0.98258758388247469</c:v>
                </c:pt>
                <c:pt idx="155">
                  <c:v>0.97953991113175143</c:v>
                </c:pt>
                <c:pt idx="156">
                  <c:v>0.97621604166290932</c:v>
                </c:pt>
                <c:pt idx="157">
                  <c:v>0.97260834743487534</c:v>
                </c:pt>
                <c:pt idx="158">
                  <c:v>0.96870881073726112</c:v>
                </c:pt>
                <c:pt idx="159">
                  <c:v>0.96450899295962966</c:v>
                </c:pt>
                <c:pt idx="160">
                  <c:v>0.95999999999999941</c:v>
                </c:pt>
                <c:pt idx="161">
                  <c:v>0.9551724438550343</c:v>
                </c:pt>
                <c:pt idx="162">
                  <c:v>0.95001639985844388</c:v>
                </c:pt>
                <c:pt idx="163">
                  <c:v>0.94452135894324729</c:v>
                </c:pt>
                <c:pt idx="164">
                  <c:v>0.93867617419427374</c:v>
                </c:pt>
                <c:pt idx="165">
                  <c:v>0.93246900082522766</c:v>
                </c:pt>
                <c:pt idx="166">
                  <c:v>0.92588722855431926</c:v>
                </c:pt>
                <c:pt idx="167">
                  <c:v>0.91891740515674114</c:v>
                </c:pt>
                <c:pt idx="168">
                  <c:v>0.91154514973203504</c:v>
                </c:pt>
                <c:pt idx="169">
                  <c:v>0.90375505392777644</c:v>
                </c:pt>
                <c:pt idx="170">
                  <c:v>0.89553056899248151</c:v>
                </c:pt>
                <c:pt idx="171">
                  <c:v>0.88685387606978294</c:v>
                </c:pt>
                <c:pt idx="172">
                  <c:v>0.87770573656550632</c:v>
                </c:pt>
                <c:pt idx="173">
                  <c:v>0.86806531868287284</c:v>
                </c:pt>
                <c:pt idx="174">
                  <c:v>0.85790999527922374</c:v>
                </c:pt>
                <c:pt idx="175">
                  <c:v>0.84721510698287106</c:v>
                </c:pt>
                <c:pt idx="176">
                  <c:v>0.83595368292746774</c:v>
                </c:pt>
                <c:pt idx="177">
                  <c:v>0.82409610938287858</c:v>
                </c:pt>
                <c:pt idx="178">
                  <c:v>0.8116097338006717</c:v>
                </c:pt>
                <c:pt idx="179">
                  <c:v>0.7984583880829339</c:v>
                </c:pt>
                <c:pt idx="180">
                  <c:v>0.7846018098373192</c:v>
                </c:pt>
                <c:pt idx="181">
                  <c:v>0.76999493342488745</c:v>
                </c:pt>
                <c:pt idx="182">
                  <c:v>0.75458701287525254</c:v>
                </c:pt>
                <c:pt idx="183">
                  <c:v>0.73832052490770994</c:v>
                </c:pt>
                <c:pt idx="184">
                  <c:v>0.72112978027536523</c:v>
                </c:pt>
                <c:pt idx="185">
                  <c:v>0.70293914210264052</c:v>
                </c:pt>
                <c:pt idx="186">
                  <c:v>0.68366070532099188</c:v>
                </c:pt>
                <c:pt idx="187">
                  <c:v>0.66319122242381645</c:v>
                </c:pt>
                <c:pt idx="188">
                  <c:v>0.64140795130711914</c:v>
                </c:pt>
                <c:pt idx="189">
                  <c:v>0.61816292148591023</c:v>
                </c:pt>
                <c:pt idx="190">
                  <c:v>0.59327480984784398</c:v>
                </c:pt>
                <c:pt idx="191">
                  <c:v>0.56651707608861646</c:v>
                </c:pt>
                <c:pt idx="192">
                  <c:v>0.53759999999999553</c:v>
                </c:pt>
                <c:pt idx="193">
                  <c:v>0.50614227001900869</c:v>
                </c:pt>
                <c:pt idx="194">
                  <c:v>0.47162353630835163</c:v>
                </c:pt>
                <c:pt idx="195">
                  <c:v>0.4332994778441287</c:v>
                </c:pt>
                <c:pt idx="196">
                  <c:v>0.39003507534578807</c:v>
                </c:pt>
                <c:pt idx="197">
                  <c:v>0.33993204835671809</c:v>
                </c:pt>
                <c:pt idx="198">
                  <c:v>0.27931337239737403</c:v>
                </c:pt>
                <c:pt idx="199">
                  <c:v>0.19875109433659521</c:v>
                </c:pt>
                <c:pt idx="20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4A5-4407-902B-B51F2F968554}"/>
            </c:ext>
          </c:extLst>
        </c:ser>
        <c:ser>
          <c:idx val="1"/>
          <c:order val="1"/>
          <c:tx>
            <c:strRef>
              <c:f>'ZH_Rechteck-Dreieck-Integration'!$T$4</c:f>
              <c:strCache>
                <c:ptCount val="1"/>
                <c:pt idx="0">
                  <c:v>0,6667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'ZH_Rechteck-Dreieck-Integration'!$B$4:$B$204</c:f>
              <c:numCache>
                <c:formatCode>0.000</c:formatCode>
                <c:ptCount val="2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</c:numCache>
            </c:numRef>
          </c:xVal>
          <c:yVal>
            <c:numRef>
              <c:f>'ZH_Rechteck-Dreieck-Integration'!$T$5:$T$204</c:f>
              <c:numCache>
                <c:formatCode>0.0000</c:formatCode>
                <c:ptCount val="200"/>
                <c:pt idx="0">
                  <c:v>0.66666666666666663</c:v>
                </c:pt>
                <c:pt idx="1">
                  <c:v>0.66666666666666663</c:v>
                </c:pt>
                <c:pt idx="2">
                  <c:v>0.66666666666666663</c:v>
                </c:pt>
                <c:pt idx="3">
                  <c:v>0.66666666666666663</c:v>
                </c:pt>
                <c:pt idx="4">
                  <c:v>0.66666666666666663</c:v>
                </c:pt>
                <c:pt idx="5">
                  <c:v>0.66666666666666663</c:v>
                </c:pt>
                <c:pt idx="6">
                  <c:v>0.66666666666666663</c:v>
                </c:pt>
                <c:pt idx="7">
                  <c:v>0.66666666666666663</c:v>
                </c:pt>
                <c:pt idx="8">
                  <c:v>0.66666666666666663</c:v>
                </c:pt>
                <c:pt idx="9">
                  <c:v>0.66666666666666663</c:v>
                </c:pt>
                <c:pt idx="10">
                  <c:v>0.66666666666666663</c:v>
                </c:pt>
                <c:pt idx="11">
                  <c:v>0.66666666666666663</c:v>
                </c:pt>
                <c:pt idx="12">
                  <c:v>0.66666666666666663</c:v>
                </c:pt>
                <c:pt idx="13">
                  <c:v>0.66666666666666663</c:v>
                </c:pt>
                <c:pt idx="14">
                  <c:v>0.66666666666666663</c:v>
                </c:pt>
                <c:pt idx="15">
                  <c:v>0.66666666666666663</c:v>
                </c:pt>
                <c:pt idx="16">
                  <c:v>0.66666666666666663</c:v>
                </c:pt>
                <c:pt idx="17">
                  <c:v>0.66666666666666663</c:v>
                </c:pt>
                <c:pt idx="18">
                  <c:v>0.66666666666666663</c:v>
                </c:pt>
                <c:pt idx="19">
                  <c:v>0.66666666666666663</c:v>
                </c:pt>
                <c:pt idx="20">
                  <c:v>0.66666666666666663</c:v>
                </c:pt>
                <c:pt idx="21">
                  <c:v>0.66666666666666663</c:v>
                </c:pt>
                <c:pt idx="22">
                  <c:v>0.66666666666666663</c:v>
                </c:pt>
                <c:pt idx="23">
                  <c:v>0.66666666666666663</c:v>
                </c:pt>
                <c:pt idx="24">
                  <c:v>0.66666666666666663</c:v>
                </c:pt>
                <c:pt idx="25">
                  <c:v>0.66666666666666663</c:v>
                </c:pt>
                <c:pt idx="26">
                  <c:v>0.66666666666666663</c:v>
                </c:pt>
                <c:pt idx="27">
                  <c:v>0.66666666666666663</c:v>
                </c:pt>
                <c:pt idx="28">
                  <c:v>0.66666666666666663</c:v>
                </c:pt>
                <c:pt idx="29">
                  <c:v>0.66666666666666663</c:v>
                </c:pt>
                <c:pt idx="30">
                  <c:v>0.66666666666666663</c:v>
                </c:pt>
                <c:pt idx="31">
                  <c:v>0.66666666666666663</c:v>
                </c:pt>
                <c:pt idx="32">
                  <c:v>0.66666666666666663</c:v>
                </c:pt>
                <c:pt idx="33">
                  <c:v>0.66666666666666663</c:v>
                </c:pt>
                <c:pt idx="34">
                  <c:v>0.66666666666666663</c:v>
                </c:pt>
                <c:pt idx="35">
                  <c:v>0.66666666666666663</c:v>
                </c:pt>
                <c:pt idx="36">
                  <c:v>0.66666666666666663</c:v>
                </c:pt>
                <c:pt idx="37">
                  <c:v>0.66666666666666663</c:v>
                </c:pt>
                <c:pt idx="38">
                  <c:v>0.66666666666666663</c:v>
                </c:pt>
                <c:pt idx="39">
                  <c:v>0.66666666666666663</c:v>
                </c:pt>
                <c:pt idx="40">
                  <c:v>0.66666666666666663</c:v>
                </c:pt>
                <c:pt idx="41">
                  <c:v>0.66666666666666663</c:v>
                </c:pt>
                <c:pt idx="42">
                  <c:v>0.66666666666666663</c:v>
                </c:pt>
                <c:pt idx="43">
                  <c:v>0.66666666666666663</c:v>
                </c:pt>
                <c:pt idx="44">
                  <c:v>0.66666666666666663</c:v>
                </c:pt>
                <c:pt idx="45">
                  <c:v>0.66666666666666663</c:v>
                </c:pt>
                <c:pt idx="46">
                  <c:v>0.66666666666666663</c:v>
                </c:pt>
                <c:pt idx="47">
                  <c:v>0.66666666666666663</c:v>
                </c:pt>
                <c:pt idx="48">
                  <c:v>0.66666666666666663</c:v>
                </c:pt>
                <c:pt idx="49">
                  <c:v>0.66666666666666663</c:v>
                </c:pt>
                <c:pt idx="50">
                  <c:v>0.66666666666666663</c:v>
                </c:pt>
                <c:pt idx="51">
                  <c:v>0.66666666666666663</c:v>
                </c:pt>
                <c:pt idx="52">
                  <c:v>0.66666666666666663</c:v>
                </c:pt>
                <c:pt idx="53">
                  <c:v>0.66666666666666663</c:v>
                </c:pt>
                <c:pt idx="54">
                  <c:v>0.66666666666666663</c:v>
                </c:pt>
                <c:pt idx="55">
                  <c:v>0.66666666666666663</c:v>
                </c:pt>
                <c:pt idx="56">
                  <c:v>0.66666666666666663</c:v>
                </c:pt>
                <c:pt idx="57">
                  <c:v>0.66666666666666663</c:v>
                </c:pt>
                <c:pt idx="58">
                  <c:v>0.66666666666666663</c:v>
                </c:pt>
                <c:pt idx="59">
                  <c:v>0.66666666666666663</c:v>
                </c:pt>
                <c:pt idx="60">
                  <c:v>0.66666666666666663</c:v>
                </c:pt>
                <c:pt idx="61">
                  <c:v>0.66666666666666663</c:v>
                </c:pt>
                <c:pt idx="62">
                  <c:v>0.66666666666666663</c:v>
                </c:pt>
                <c:pt idx="63">
                  <c:v>0.66666666666666663</c:v>
                </c:pt>
                <c:pt idx="64">
                  <c:v>0.66666666666666663</c:v>
                </c:pt>
                <c:pt idx="65">
                  <c:v>0.66666666666666663</c:v>
                </c:pt>
                <c:pt idx="66">
                  <c:v>0.66666666666666663</c:v>
                </c:pt>
                <c:pt idx="67">
                  <c:v>0.66666666666666663</c:v>
                </c:pt>
                <c:pt idx="68">
                  <c:v>0.66666666666666663</c:v>
                </c:pt>
                <c:pt idx="69">
                  <c:v>0.66666666666666663</c:v>
                </c:pt>
                <c:pt idx="70">
                  <c:v>0.66666666666666663</c:v>
                </c:pt>
                <c:pt idx="71">
                  <c:v>0.66666666666666663</c:v>
                </c:pt>
                <c:pt idx="72">
                  <c:v>0.66666666666666663</c:v>
                </c:pt>
                <c:pt idx="73">
                  <c:v>0.66666666666666663</c:v>
                </c:pt>
                <c:pt idx="74">
                  <c:v>0.66666666666666663</c:v>
                </c:pt>
                <c:pt idx="75">
                  <c:v>0.66666666666666663</c:v>
                </c:pt>
                <c:pt idx="76">
                  <c:v>0.66666666666666663</c:v>
                </c:pt>
                <c:pt idx="77">
                  <c:v>0.66666666666666663</c:v>
                </c:pt>
                <c:pt idx="78">
                  <c:v>0.66666666666666663</c:v>
                </c:pt>
                <c:pt idx="79">
                  <c:v>0.66666666666666663</c:v>
                </c:pt>
                <c:pt idx="80">
                  <c:v>0.66666666666666663</c:v>
                </c:pt>
                <c:pt idx="81">
                  <c:v>0.66666666666666663</c:v>
                </c:pt>
                <c:pt idx="82">
                  <c:v>0.66666666666666663</c:v>
                </c:pt>
                <c:pt idx="83">
                  <c:v>0.66666666666666663</c:v>
                </c:pt>
                <c:pt idx="84">
                  <c:v>0.66666666666666663</c:v>
                </c:pt>
                <c:pt idx="85">
                  <c:v>0.66666666666666663</c:v>
                </c:pt>
                <c:pt idx="86">
                  <c:v>0.66666666666666663</c:v>
                </c:pt>
                <c:pt idx="87">
                  <c:v>0.66666666666666663</c:v>
                </c:pt>
                <c:pt idx="88">
                  <c:v>0.66666666666666663</c:v>
                </c:pt>
                <c:pt idx="89">
                  <c:v>0.66666666666666663</c:v>
                </c:pt>
                <c:pt idx="90">
                  <c:v>0.66666666666666663</c:v>
                </c:pt>
                <c:pt idx="91">
                  <c:v>0.66666666666666663</c:v>
                </c:pt>
                <c:pt idx="92">
                  <c:v>0.66666666666666663</c:v>
                </c:pt>
                <c:pt idx="93">
                  <c:v>0.66666666666666663</c:v>
                </c:pt>
                <c:pt idx="94">
                  <c:v>0.66666666666666663</c:v>
                </c:pt>
                <c:pt idx="95">
                  <c:v>0.66666666666666663</c:v>
                </c:pt>
                <c:pt idx="96">
                  <c:v>0.66666666666666663</c:v>
                </c:pt>
                <c:pt idx="97">
                  <c:v>0.66666666666666663</c:v>
                </c:pt>
                <c:pt idx="98">
                  <c:v>0.66666666666666663</c:v>
                </c:pt>
                <c:pt idx="99">
                  <c:v>0.66666666666666663</c:v>
                </c:pt>
                <c:pt idx="100">
                  <c:v>0.66666666666666663</c:v>
                </c:pt>
                <c:pt idx="101">
                  <c:v>0.66666666666666663</c:v>
                </c:pt>
                <c:pt idx="102">
                  <c:v>0.66666666666666663</c:v>
                </c:pt>
                <c:pt idx="103">
                  <c:v>0.66666666666666663</c:v>
                </c:pt>
                <c:pt idx="104">
                  <c:v>0.66666666666666663</c:v>
                </c:pt>
                <c:pt idx="105">
                  <c:v>0.66666666666666663</c:v>
                </c:pt>
                <c:pt idx="106">
                  <c:v>0.66666666666666663</c:v>
                </c:pt>
                <c:pt idx="107">
                  <c:v>0.66666666666666663</c:v>
                </c:pt>
                <c:pt idx="108">
                  <c:v>0.66666666666666663</c:v>
                </c:pt>
                <c:pt idx="109">
                  <c:v>0.66666666666666663</c:v>
                </c:pt>
                <c:pt idx="110">
                  <c:v>0.66666666666666663</c:v>
                </c:pt>
                <c:pt idx="111">
                  <c:v>0.66666666666666663</c:v>
                </c:pt>
                <c:pt idx="112">
                  <c:v>0.66666666666666663</c:v>
                </c:pt>
                <c:pt idx="113">
                  <c:v>0.66666666666666663</c:v>
                </c:pt>
                <c:pt idx="114">
                  <c:v>0.66666666666666663</c:v>
                </c:pt>
                <c:pt idx="115">
                  <c:v>0.66666666666666663</c:v>
                </c:pt>
                <c:pt idx="116">
                  <c:v>0.66666666666666663</c:v>
                </c:pt>
                <c:pt idx="117">
                  <c:v>0.66666666666666663</c:v>
                </c:pt>
                <c:pt idx="118">
                  <c:v>0.66666666666666663</c:v>
                </c:pt>
                <c:pt idx="119">
                  <c:v>0.66666666666666663</c:v>
                </c:pt>
                <c:pt idx="120">
                  <c:v>0.66666666666666663</c:v>
                </c:pt>
                <c:pt idx="121">
                  <c:v>0.66666666666666663</c:v>
                </c:pt>
                <c:pt idx="122">
                  <c:v>0.66666666666666663</c:v>
                </c:pt>
                <c:pt idx="123">
                  <c:v>0.66666666666666663</c:v>
                </c:pt>
                <c:pt idx="124">
                  <c:v>0.66666666666666663</c:v>
                </c:pt>
                <c:pt idx="125">
                  <c:v>0.66666666666666663</c:v>
                </c:pt>
                <c:pt idx="126">
                  <c:v>0.66666666666666663</c:v>
                </c:pt>
                <c:pt idx="127">
                  <c:v>0.66666666666666663</c:v>
                </c:pt>
                <c:pt idx="128">
                  <c:v>0.66666666666666663</c:v>
                </c:pt>
                <c:pt idx="129">
                  <c:v>0.66666666666666663</c:v>
                </c:pt>
                <c:pt idx="130">
                  <c:v>0.66666666666666663</c:v>
                </c:pt>
                <c:pt idx="131">
                  <c:v>0.66666666666666663</c:v>
                </c:pt>
                <c:pt idx="132">
                  <c:v>0.66666666666666663</c:v>
                </c:pt>
                <c:pt idx="133">
                  <c:v>0.66666666666666663</c:v>
                </c:pt>
                <c:pt idx="134">
                  <c:v>0.66666666666666663</c:v>
                </c:pt>
                <c:pt idx="135">
                  <c:v>0.66666666666666663</c:v>
                </c:pt>
                <c:pt idx="136">
                  <c:v>0.66666666666666663</c:v>
                </c:pt>
                <c:pt idx="137">
                  <c:v>0.66666666666666663</c:v>
                </c:pt>
                <c:pt idx="138">
                  <c:v>0.66666666666666663</c:v>
                </c:pt>
                <c:pt idx="139">
                  <c:v>0.66666666666666663</c:v>
                </c:pt>
                <c:pt idx="140">
                  <c:v>0.66666666666666663</c:v>
                </c:pt>
                <c:pt idx="141">
                  <c:v>0.66666666666666663</c:v>
                </c:pt>
                <c:pt idx="142">
                  <c:v>0.66666666666666663</c:v>
                </c:pt>
                <c:pt idx="143">
                  <c:v>0.66666666666666663</c:v>
                </c:pt>
                <c:pt idx="144">
                  <c:v>0.66666666666666663</c:v>
                </c:pt>
                <c:pt idx="145">
                  <c:v>0.66666666666666663</c:v>
                </c:pt>
                <c:pt idx="146">
                  <c:v>0.66666666666666663</c:v>
                </c:pt>
                <c:pt idx="147">
                  <c:v>0.66666666666666663</c:v>
                </c:pt>
                <c:pt idx="148">
                  <c:v>0.66666666666666663</c:v>
                </c:pt>
                <c:pt idx="149">
                  <c:v>0.66666666666666663</c:v>
                </c:pt>
                <c:pt idx="150">
                  <c:v>0.66666666666666663</c:v>
                </c:pt>
                <c:pt idx="151">
                  <c:v>0.66666666666666663</c:v>
                </c:pt>
                <c:pt idx="152">
                  <c:v>0.66666666666666663</c:v>
                </c:pt>
                <c:pt idx="153">
                  <c:v>0.66666666666666663</c:v>
                </c:pt>
                <c:pt idx="154">
                  <c:v>0.66666666666666663</c:v>
                </c:pt>
                <c:pt idx="155">
                  <c:v>0.66666666666666663</c:v>
                </c:pt>
                <c:pt idx="156">
                  <c:v>0.66666666666666663</c:v>
                </c:pt>
                <c:pt idx="157">
                  <c:v>0.66666666666666663</c:v>
                </c:pt>
                <c:pt idx="158">
                  <c:v>0.66666666666666663</c:v>
                </c:pt>
                <c:pt idx="159">
                  <c:v>0.66666666666666663</c:v>
                </c:pt>
                <c:pt idx="160">
                  <c:v>0.66666666666666663</c:v>
                </c:pt>
                <c:pt idx="161">
                  <c:v>0.66666666666666663</c:v>
                </c:pt>
                <c:pt idx="162">
                  <c:v>0.66666666666666663</c:v>
                </c:pt>
                <c:pt idx="163">
                  <c:v>0.66666666666666663</c:v>
                </c:pt>
                <c:pt idx="164">
                  <c:v>0.66666666666666663</c:v>
                </c:pt>
                <c:pt idx="165">
                  <c:v>0.66666666666666663</c:v>
                </c:pt>
                <c:pt idx="166">
                  <c:v>0.66666666666666663</c:v>
                </c:pt>
                <c:pt idx="167">
                  <c:v>0.66666666666666663</c:v>
                </c:pt>
                <c:pt idx="168">
                  <c:v>0.66666666666666663</c:v>
                </c:pt>
                <c:pt idx="169">
                  <c:v>0.66666666666666663</c:v>
                </c:pt>
                <c:pt idx="170">
                  <c:v>0.66666666666666663</c:v>
                </c:pt>
                <c:pt idx="171">
                  <c:v>0.66666666666666663</c:v>
                </c:pt>
                <c:pt idx="172">
                  <c:v>0.66666666666666663</c:v>
                </c:pt>
                <c:pt idx="173">
                  <c:v>0.66666666666666663</c:v>
                </c:pt>
                <c:pt idx="174">
                  <c:v>0.66666666666666663</c:v>
                </c:pt>
                <c:pt idx="175">
                  <c:v>0.66666666666666663</c:v>
                </c:pt>
                <c:pt idx="176">
                  <c:v>0.66666666666666663</c:v>
                </c:pt>
                <c:pt idx="177">
                  <c:v>0.66666666666666663</c:v>
                </c:pt>
                <c:pt idx="178">
                  <c:v>0.66666666666666663</c:v>
                </c:pt>
                <c:pt idx="179">
                  <c:v>0.66666666666666663</c:v>
                </c:pt>
                <c:pt idx="180">
                  <c:v>0.66666666666666663</c:v>
                </c:pt>
                <c:pt idx="181">
                  <c:v>0.66666666666666663</c:v>
                </c:pt>
                <c:pt idx="182">
                  <c:v>0.66666666666666663</c:v>
                </c:pt>
                <c:pt idx="183">
                  <c:v>0.66666666666666663</c:v>
                </c:pt>
                <c:pt idx="184">
                  <c:v>0.66666666666666663</c:v>
                </c:pt>
                <c:pt idx="185">
                  <c:v>0.66666666666666663</c:v>
                </c:pt>
                <c:pt idx="186">
                  <c:v>0.66666666666666663</c:v>
                </c:pt>
                <c:pt idx="187">
                  <c:v>0.66666666666666663</c:v>
                </c:pt>
                <c:pt idx="188">
                  <c:v>0.66666666666666663</c:v>
                </c:pt>
                <c:pt idx="189">
                  <c:v>0.66666666666666663</c:v>
                </c:pt>
                <c:pt idx="190">
                  <c:v>0.66666666666666663</c:v>
                </c:pt>
                <c:pt idx="191">
                  <c:v>0.66666666666666663</c:v>
                </c:pt>
                <c:pt idx="192">
                  <c:v>0.66666666666666663</c:v>
                </c:pt>
                <c:pt idx="193">
                  <c:v>0.66666666666666663</c:v>
                </c:pt>
                <c:pt idx="194">
                  <c:v>0.66666666666666663</c:v>
                </c:pt>
                <c:pt idx="195">
                  <c:v>0.66666666666666663</c:v>
                </c:pt>
                <c:pt idx="196">
                  <c:v>0.66666666666666663</c:v>
                </c:pt>
                <c:pt idx="197">
                  <c:v>0.66666666666666663</c:v>
                </c:pt>
                <c:pt idx="198">
                  <c:v>0.66666666666666663</c:v>
                </c:pt>
                <c:pt idx="199">
                  <c:v>0.66666666666666663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1D3-44BC-A72E-DEB0DEF06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4434752"/>
        <c:axId val="674441952"/>
      </c:scatterChart>
      <c:valAx>
        <c:axId val="67443475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4441952"/>
        <c:crosses val="autoZero"/>
        <c:crossBetween val="midCat"/>
      </c:valAx>
      <c:valAx>
        <c:axId val="67444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4434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'ZH_Rechteck-Dreieck-Integration'!$M$3</c:f>
              <c:strCache>
                <c:ptCount val="1"/>
                <c:pt idx="0">
                  <c:v>A(y)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'ZH_Rechteck-Dreieck-Integration'!$L$4:$L$204</c:f>
              <c:numCache>
                <c:formatCode>0.000</c:formatCode>
                <c:ptCount val="2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</c:numCache>
            </c:numRef>
          </c:xVal>
          <c:yVal>
            <c:numRef>
              <c:f>'ZH_Rechteck-Dreieck-Integration'!$M$4:$M$204</c:f>
              <c:numCache>
                <c:formatCode>0.0000</c:formatCode>
                <c:ptCount val="201"/>
                <c:pt idx="0">
                  <c:v>1</c:v>
                </c:pt>
                <c:pt idx="1">
                  <c:v>0.99997499999999995</c:v>
                </c:pt>
                <c:pt idx="2">
                  <c:v>0.99990000000000001</c:v>
                </c:pt>
                <c:pt idx="3">
                  <c:v>0.99977499999999997</c:v>
                </c:pt>
                <c:pt idx="4">
                  <c:v>0.99960000000000004</c:v>
                </c:pt>
                <c:pt idx="5">
                  <c:v>0.99937500000000001</c:v>
                </c:pt>
                <c:pt idx="6">
                  <c:v>0.99909999999999999</c:v>
                </c:pt>
                <c:pt idx="7">
                  <c:v>0.99877499999999997</c:v>
                </c:pt>
                <c:pt idx="8">
                  <c:v>0.99839999999999995</c:v>
                </c:pt>
                <c:pt idx="9">
                  <c:v>0.99797499999999995</c:v>
                </c:pt>
                <c:pt idx="10">
                  <c:v>0.99750000000000005</c:v>
                </c:pt>
                <c:pt idx="11">
                  <c:v>0.99697500000000006</c:v>
                </c:pt>
                <c:pt idx="12">
                  <c:v>0.99639999999999995</c:v>
                </c:pt>
                <c:pt idx="13">
                  <c:v>0.99577499999999997</c:v>
                </c:pt>
                <c:pt idx="14">
                  <c:v>0.99509999999999998</c:v>
                </c:pt>
                <c:pt idx="15">
                  <c:v>0.99437500000000001</c:v>
                </c:pt>
                <c:pt idx="16">
                  <c:v>0.99360000000000004</c:v>
                </c:pt>
                <c:pt idx="17">
                  <c:v>0.99277499999999996</c:v>
                </c:pt>
                <c:pt idx="18">
                  <c:v>0.9919</c:v>
                </c:pt>
                <c:pt idx="19">
                  <c:v>0.99097500000000005</c:v>
                </c:pt>
                <c:pt idx="20">
                  <c:v>0.99</c:v>
                </c:pt>
                <c:pt idx="21">
                  <c:v>0.98897500000000005</c:v>
                </c:pt>
                <c:pt idx="22">
                  <c:v>0.9879</c:v>
                </c:pt>
                <c:pt idx="23">
                  <c:v>0.98677499999999996</c:v>
                </c:pt>
                <c:pt idx="24">
                  <c:v>0.98560000000000003</c:v>
                </c:pt>
                <c:pt idx="25">
                  <c:v>0.984375</c:v>
                </c:pt>
                <c:pt idx="26">
                  <c:v>0.98309999999999997</c:v>
                </c:pt>
                <c:pt idx="27">
                  <c:v>0.98177499999999995</c:v>
                </c:pt>
                <c:pt idx="28">
                  <c:v>0.98039999999999994</c:v>
                </c:pt>
                <c:pt idx="29">
                  <c:v>0.97897500000000004</c:v>
                </c:pt>
                <c:pt idx="30">
                  <c:v>0.97750000000000004</c:v>
                </c:pt>
                <c:pt idx="31">
                  <c:v>0.97597500000000004</c:v>
                </c:pt>
                <c:pt idx="32">
                  <c:v>0.97439999999999993</c:v>
                </c:pt>
                <c:pt idx="33">
                  <c:v>0.97277499999999995</c:v>
                </c:pt>
                <c:pt idx="34">
                  <c:v>0.97109999999999996</c:v>
                </c:pt>
                <c:pt idx="35">
                  <c:v>0.96937499999999999</c:v>
                </c:pt>
                <c:pt idx="36">
                  <c:v>0.96760000000000002</c:v>
                </c:pt>
                <c:pt idx="37">
                  <c:v>0.96577499999999994</c:v>
                </c:pt>
                <c:pt idx="38">
                  <c:v>0.96389999999999998</c:v>
                </c:pt>
                <c:pt idx="39">
                  <c:v>0.96197499999999991</c:v>
                </c:pt>
                <c:pt idx="40">
                  <c:v>0.96</c:v>
                </c:pt>
                <c:pt idx="41">
                  <c:v>0.95797499999999991</c:v>
                </c:pt>
                <c:pt idx="42">
                  <c:v>0.95589999999999997</c:v>
                </c:pt>
                <c:pt idx="43">
                  <c:v>0.95377499999999993</c:v>
                </c:pt>
                <c:pt idx="44">
                  <c:v>0.9516</c:v>
                </c:pt>
                <c:pt idx="45">
                  <c:v>0.94937499999999997</c:v>
                </c:pt>
                <c:pt idx="46">
                  <c:v>0.94709999999999994</c:v>
                </c:pt>
                <c:pt idx="47">
                  <c:v>0.94477499999999992</c:v>
                </c:pt>
                <c:pt idx="48">
                  <c:v>0.9423999999999999</c:v>
                </c:pt>
                <c:pt idx="49">
                  <c:v>0.93997499999999989</c:v>
                </c:pt>
                <c:pt idx="50">
                  <c:v>0.9375</c:v>
                </c:pt>
                <c:pt idx="51">
                  <c:v>0.93497499999999989</c:v>
                </c:pt>
                <c:pt idx="52">
                  <c:v>0.9323999999999999</c:v>
                </c:pt>
                <c:pt idx="53">
                  <c:v>0.92977499999999991</c:v>
                </c:pt>
                <c:pt idx="54">
                  <c:v>0.92709999999999992</c:v>
                </c:pt>
                <c:pt idx="55">
                  <c:v>0.92437499999999995</c:v>
                </c:pt>
                <c:pt idx="56">
                  <c:v>0.92159999999999997</c:v>
                </c:pt>
                <c:pt idx="57">
                  <c:v>0.9187749999999999</c:v>
                </c:pt>
                <c:pt idx="58">
                  <c:v>0.91589999999999994</c:v>
                </c:pt>
                <c:pt idx="59">
                  <c:v>0.91297499999999987</c:v>
                </c:pt>
                <c:pt idx="60">
                  <c:v>0.90999999999999992</c:v>
                </c:pt>
                <c:pt idx="61">
                  <c:v>0.90697499999999986</c:v>
                </c:pt>
                <c:pt idx="62">
                  <c:v>0.90389999999999993</c:v>
                </c:pt>
                <c:pt idx="63">
                  <c:v>0.90077499999999988</c:v>
                </c:pt>
                <c:pt idx="64">
                  <c:v>0.89759999999999984</c:v>
                </c:pt>
                <c:pt idx="65">
                  <c:v>0.89437499999999992</c:v>
                </c:pt>
                <c:pt idx="66">
                  <c:v>0.89109999999999989</c:v>
                </c:pt>
                <c:pt idx="67">
                  <c:v>0.88777499999999987</c:v>
                </c:pt>
                <c:pt idx="68">
                  <c:v>0.88439999999999985</c:v>
                </c:pt>
                <c:pt idx="69">
                  <c:v>0.88097499999999984</c:v>
                </c:pt>
                <c:pt idx="70">
                  <c:v>0.87749999999999984</c:v>
                </c:pt>
                <c:pt idx="71">
                  <c:v>0.87397499999999984</c:v>
                </c:pt>
                <c:pt idx="72">
                  <c:v>0.87039999999999984</c:v>
                </c:pt>
                <c:pt idx="73">
                  <c:v>0.86677499999999985</c:v>
                </c:pt>
                <c:pt idx="74">
                  <c:v>0.86309999999999987</c:v>
                </c:pt>
                <c:pt idx="75">
                  <c:v>0.85937499999999978</c:v>
                </c:pt>
                <c:pt idx="76">
                  <c:v>0.85559999999999981</c:v>
                </c:pt>
                <c:pt idx="77">
                  <c:v>0.85177499999999984</c:v>
                </c:pt>
                <c:pt idx="78">
                  <c:v>0.84789999999999988</c:v>
                </c:pt>
                <c:pt idx="79">
                  <c:v>0.84397499999999981</c:v>
                </c:pt>
                <c:pt idx="80">
                  <c:v>0.83999999999999986</c:v>
                </c:pt>
                <c:pt idx="81">
                  <c:v>0.8359749999999998</c:v>
                </c:pt>
                <c:pt idx="82">
                  <c:v>0.83189999999999986</c:v>
                </c:pt>
                <c:pt idx="83">
                  <c:v>0.82777499999999982</c:v>
                </c:pt>
                <c:pt idx="84">
                  <c:v>0.82359999999999978</c:v>
                </c:pt>
                <c:pt idx="85">
                  <c:v>0.81937499999999974</c:v>
                </c:pt>
                <c:pt idx="86">
                  <c:v>0.81509999999999971</c:v>
                </c:pt>
                <c:pt idx="87">
                  <c:v>0.8107749999999998</c:v>
                </c:pt>
                <c:pt idx="88">
                  <c:v>0.80639999999999978</c:v>
                </c:pt>
                <c:pt idx="89">
                  <c:v>0.80197499999999977</c:v>
                </c:pt>
                <c:pt idx="90">
                  <c:v>0.79749999999999976</c:v>
                </c:pt>
                <c:pt idx="91">
                  <c:v>0.79297499999999976</c:v>
                </c:pt>
                <c:pt idx="92">
                  <c:v>0.78839999999999977</c:v>
                </c:pt>
                <c:pt idx="93">
                  <c:v>0.78377499999999967</c:v>
                </c:pt>
                <c:pt idx="94">
                  <c:v>0.77909999999999968</c:v>
                </c:pt>
                <c:pt idx="95">
                  <c:v>0.7743749999999997</c:v>
                </c:pt>
                <c:pt idx="96">
                  <c:v>0.76959999999999973</c:v>
                </c:pt>
                <c:pt idx="97">
                  <c:v>0.76477499999999965</c:v>
                </c:pt>
                <c:pt idx="98">
                  <c:v>0.75989999999999969</c:v>
                </c:pt>
                <c:pt idx="99">
                  <c:v>0.75497499999999973</c:v>
                </c:pt>
                <c:pt idx="100">
                  <c:v>0.74999999999999967</c:v>
                </c:pt>
                <c:pt idx="101">
                  <c:v>0.74497499999999972</c:v>
                </c:pt>
                <c:pt idx="102">
                  <c:v>0.73989999999999967</c:v>
                </c:pt>
                <c:pt idx="103">
                  <c:v>0.73477499999999962</c:v>
                </c:pt>
                <c:pt idx="104">
                  <c:v>0.72959999999999958</c:v>
                </c:pt>
                <c:pt idx="105">
                  <c:v>0.72437499999999955</c:v>
                </c:pt>
                <c:pt idx="106">
                  <c:v>0.71909999999999963</c:v>
                </c:pt>
                <c:pt idx="107">
                  <c:v>0.7137749999999996</c:v>
                </c:pt>
                <c:pt idx="108">
                  <c:v>0.70839999999999959</c:v>
                </c:pt>
                <c:pt idx="109">
                  <c:v>0.70297499999999957</c:v>
                </c:pt>
                <c:pt idx="110">
                  <c:v>0.69749999999999956</c:v>
                </c:pt>
                <c:pt idx="111">
                  <c:v>0.69197499999999956</c:v>
                </c:pt>
                <c:pt idx="112">
                  <c:v>0.68639999999999957</c:v>
                </c:pt>
                <c:pt idx="113">
                  <c:v>0.68077499999999957</c:v>
                </c:pt>
                <c:pt idx="114">
                  <c:v>0.67509999999999959</c:v>
                </c:pt>
                <c:pt idx="115">
                  <c:v>0.66937499999999961</c:v>
                </c:pt>
                <c:pt idx="116">
                  <c:v>0.66359999999999952</c:v>
                </c:pt>
                <c:pt idx="117">
                  <c:v>0.65777499999999955</c:v>
                </c:pt>
                <c:pt idx="118">
                  <c:v>0.65189999999999948</c:v>
                </c:pt>
                <c:pt idx="119">
                  <c:v>0.64597499999999952</c:v>
                </c:pt>
                <c:pt idx="120">
                  <c:v>0.63999999999999946</c:v>
                </c:pt>
                <c:pt idx="121">
                  <c:v>0.63397499999999951</c:v>
                </c:pt>
                <c:pt idx="122">
                  <c:v>0.62789999999999946</c:v>
                </c:pt>
                <c:pt idx="123">
                  <c:v>0.62177499999999952</c:v>
                </c:pt>
                <c:pt idx="124">
                  <c:v>0.61559999999999948</c:v>
                </c:pt>
                <c:pt idx="125">
                  <c:v>0.60937499999999944</c:v>
                </c:pt>
                <c:pt idx="126">
                  <c:v>0.60309999999999941</c:v>
                </c:pt>
                <c:pt idx="127">
                  <c:v>0.59677499999999939</c:v>
                </c:pt>
                <c:pt idx="128">
                  <c:v>0.59039999999999937</c:v>
                </c:pt>
                <c:pt idx="129">
                  <c:v>0.58397499999999947</c:v>
                </c:pt>
                <c:pt idx="130">
                  <c:v>0.57749999999999946</c:v>
                </c:pt>
                <c:pt idx="131">
                  <c:v>0.57097499999999934</c:v>
                </c:pt>
                <c:pt idx="132">
                  <c:v>0.56439999999999935</c:v>
                </c:pt>
                <c:pt idx="133">
                  <c:v>0.55777499999999935</c:v>
                </c:pt>
                <c:pt idx="134">
                  <c:v>0.55109999999999937</c:v>
                </c:pt>
                <c:pt idx="135">
                  <c:v>0.54437499999999939</c:v>
                </c:pt>
                <c:pt idx="136">
                  <c:v>0.53759999999999941</c:v>
                </c:pt>
                <c:pt idx="137">
                  <c:v>0.53077499999999933</c:v>
                </c:pt>
                <c:pt idx="138">
                  <c:v>0.52389999999999937</c:v>
                </c:pt>
                <c:pt idx="139">
                  <c:v>0.5169749999999993</c:v>
                </c:pt>
                <c:pt idx="140">
                  <c:v>0.50999999999999934</c:v>
                </c:pt>
                <c:pt idx="141">
                  <c:v>0.50297499999999928</c:v>
                </c:pt>
                <c:pt idx="142">
                  <c:v>0.49589999999999923</c:v>
                </c:pt>
                <c:pt idx="143">
                  <c:v>0.48877499999999929</c:v>
                </c:pt>
                <c:pt idx="144">
                  <c:v>0.48159999999999925</c:v>
                </c:pt>
                <c:pt idx="145">
                  <c:v>0.47437499999999921</c:v>
                </c:pt>
                <c:pt idx="146">
                  <c:v>0.46709999999999918</c:v>
                </c:pt>
                <c:pt idx="147">
                  <c:v>0.45977499999999916</c:v>
                </c:pt>
                <c:pt idx="148">
                  <c:v>0.45239999999999914</c:v>
                </c:pt>
                <c:pt idx="149">
                  <c:v>0.44497499999999923</c:v>
                </c:pt>
                <c:pt idx="150">
                  <c:v>0.43749999999999911</c:v>
                </c:pt>
                <c:pt idx="151">
                  <c:v>0.42997499999999911</c:v>
                </c:pt>
                <c:pt idx="152">
                  <c:v>0.42239999999999911</c:v>
                </c:pt>
                <c:pt idx="153">
                  <c:v>0.41477499999999912</c:v>
                </c:pt>
                <c:pt idx="154">
                  <c:v>0.40709999999999913</c:v>
                </c:pt>
                <c:pt idx="155">
                  <c:v>0.39937499999999915</c:v>
                </c:pt>
                <c:pt idx="156">
                  <c:v>0.39159999999999906</c:v>
                </c:pt>
                <c:pt idx="157">
                  <c:v>0.38377499999999909</c:v>
                </c:pt>
                <c:pt idx="158">
                  <c:v>0.37589999999999901</c:v>
                </c:pt>
                <c:pt idx="159">
                  <c:v>0.36797499999999905</c:v>
                </c:pt>
                <c:pt idx="160">
                  <c:v>0.35999999999999899</c:v>
                </c:pt>
                <c:pt idx="161">
                  <c:v>0.35197499999999904</c:v>
                </c:pt>
                <c:pt idx="162">
                  <c:v>0.34389999999999898</c:v>
                </c:pt>
                <c:pt idx="163">
                  <c:v>0.33577499999999905</c:v>
                </c:pt>
                <c:pt idx="164">
                  <c:v>0.327599999999999</c:v>
                </c:pt>
                <c:pt idx="165">
                  <c:v>0.31937499999999897</c:v>
                </c:pt>
                <c:pt idx="166">
                  <c:v>0.31109999999999893</c:v>
                </c:pt>
                <c:pt idx="167">
                  <c:v>0.30277499999999891</c:v>
                </c:pt>
                <c:pt idx="168">
                  <c:v>0.29439999999999888</c:v>
                </c:pt>
                <c:pt idx="169">
                  <c:v>0.28597499999999887</c:v>
                </c:pt>
                <c:pt idx="170">
                  <c:v>0.27749999999999886</c:v>
                </c:pt>
                <c:pt idx="171">
                  <c:v>0.26897499999999885</c:v>
                </c:pt>
                <c:pt idx="172">
                  <c:v>0.26039999999999885</c:v>
                </c:pt>
                <c:pt idx="173">
                  <c:v>0.25177499999999886</c:v>
                </c:pt>
                <c:pt idx="174">
                  <c:v>0.24309999999999887</c:v>
                </c:pt>
                <c:pt idx="175">
                  <c:v>0.23437499999999889</c:v>
                </c:pt>
                <c:pt idx="176">
                  <c:v>0.2255999999999988</c:v>
                </c:pt>
                <c:pt idx="177">
                  <c:v>0.21677499999999883</c:v>
                </c:pt>
                <c:pt idx="178">
                  <c:v>0.20789999999999875</c:v>
                </c:pt>
                <c:pt idx="179">
                  <c:v>0.19897499999999879</c:v>
                </c:pt>
                <c:pt idx="180">
                  <c:v>0.18999999999999873</c:v>
                </c:pt>
                <c:pt idx="181">
                  <c:v>0.18097499999999878</c:v>
                </c:pt>
                <c:pt idx="182">
                  <c:v>0.17189999999999872</c:v>
                </c:pt>
                <c:pt idx="183">
                  <c:v>0.16277499999999867</c:v>
                </c:pt>
                <c:pt idx="184">
                  <c:v>0.15359999999999874</c:v>
                </c:pt>
                <c:pt idx="185">
                  <c:v>0.1443749999999987</c:v>
                </c:pt>
                <c:pt idx="186">
                  <c:v>0.13509999999999867</c:v>
                </c:pt>
                <c:pt idx="187">
                  <c:v>0.12577499999999864</c:v>
                </c:pt>
                <c:pt idx="188">
                  <c:v>0.11639999999999862</c:v>
                </c:pt>
                <c:pt idx="189">
                  <c:v>0.1069749999999986</c:v>
                </c:pt>
                <c:pt idx="190">
                  <c:v>9.7499999999998588E-2</c:v>
                </c:pt>
                <c:pt idx="191">
                  <c:v>8.7974999999998582E-2</c:v>
                </c:pt>
                <c:pt idx="192">
                  <c:v>7.8399999999998582E-2</c:v>
                </c:pt>
                <c:pt idx="193">
                  <c:v>6.8774999999998587E-2</c:v>
                </c:pt>
                <c:pt idx="194">
                  <c:v>5.9099999999998598E-2</c:v>
                </c:pt>
                <c:pt idx="195">
                  <c:v>4.9374999999998503E-2</c:v>
                </c:pt>
                <c:pt idx="196">
                  <c:v>3.9599999999998525E-2</c:v>
                </c:pt>
                <c:pt idx="197">
                  <c:v>2.9774999999998442E-2</c:v>
                </c:pt>
                <c:pt idx="198">
                  <c:v>1.9899999999998474E-2</c:v>
                </c:pt>
                <c:pt idx="199">
                  <c:v>9.9749999999985128E-3</c:v>
                </c:pt>
                <c:pt idx="200">
                  <c:v>-1.3322676295501878E-15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2EB-4CFD-9503-6D7F63A55E8D}"/>
            </c:ext>
          </c:extLst>
        </c:ser>
        <c:ser>
          <c:idx val="1"/>
          <c:order val="1"/>
          <c:tx>
            <c:strRef>
              <c:f>'ZH_Rechteck-Dreieck-Integration'!$T$4</c:f>
              <c:strCache>
                <c:ptCount val="1"/>
                <c:pt idx="0">
                  <c:v>0,6667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'ZH_Rechteck-Dreieck-Integration'!$L$4:$L$204</c:f>
              <c:numCache>
                <c:formatCode>0.000</c:formatCode>
                <c:ptCount val="2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</c:numCache>
            </c:numRef>
          </c:xVal>
          <c:yVal>
            <c:numRef>
              <c:f>'ZH_Rechteck-Dreieck-Integration'!$T$5:$T$204</c:f>
              <c:numCache>
                <c:formatCode>0.0000</c:formatCode>
                <c:ptCount val="200"/>
                <c:pt idx="0">
                  <c:v>0.66666666666666663</c:v>
                </c:pt>
                <c:pt idx="1">
                  <c:v>0.66666666666666663</c:v>
                </c:pt>
                <c:pt idx="2">
                  <c:v>0.66666666666666663</c:v>
                </c:pt>
                <c:pt idx="3">
                  <c:v>0.66666666666666663</c:v>
                </c:pt>
                <c:pt idx="4">
                  <c:v>0.66666666666666663</c:v>
                </c:pt>
                <c:pt idx="5">
                  <c:v>0.66666666666666663</c:v>
                </c:pt>
                <c:pt idx="6">
                  <c:v>0.66666666666666663</c:v>
                </c:pt>
                <c:pt idx="7">
                  <c:v>0.66666666666666663</c:v>
                </c:pt>
                <c:pt idx="8">
                  <c:v>0.66666666666666663</c:v>
                </c:pt>
                <c:pt idx="9">
                  <c:v>0.66666666666666663</c:v>
                </c:pt>
                <c:pt idx="10">
                  <c:v>0.66666666666666663</c:v>
                </c:pt>
                <c:pt idx="11">
                  <c:v>0.66666666666666663</c:v>
                </c:pt>
                <c:pt idx="12">
                  <c:v>0.66666666666666663</c:v>
                </c:pt>
                <c:pt idx="13">
                  <c:v>0.66666666666666663</c:v>
                </c:pt>
                <c:pt idx="14">
                  <c:v>0.66666666666666663</c:v>
                </c:pt>
                <c:pt idx="15">
                  <c:v>0.66666666666666663</c:v>
                </c:pt>
                <c:pt idx="16">
                  <c:v>0.66666666666666663</c:v>
                </c:pt>
                <c:pt idx="17">
                  <c:v>0.66666666666666663</c:v>
                </c:pt>
                <c:pt idx="18">
                  <c:v>0.66666666666666663</c:v>
                </c:pt>
                <c:pt idx="19">
                  <c:v>0.66666666666666663</c:v>
                </c:pt>
                <c:pt idx="20">
                  <c:v>0.66666666666666663</c:v>
                </c:pt>
                <c:pt idx="21">
                  <c:v>0.66666666666666663</c:v>
                </c:pt>
                <c:pt idx="22">
                  <c:v>0.66666666666666663</c:v>
                </c:pt>
                <c:pt idx="23">
                  <c:v>0.66666666666666663</c:v>
                </c:pt>
                <c:pt idx="24">
                  <c:v>0.66666666666666663</c:v>
                </c:pt>
                <c:pt idx="25">
                  <c:v>0.66666666666666663</c:v>
                </c:pt>
                <c:pt idx="26">
                  <c:v>0.66666666666666663</c:v>
                </c:pt>
                <c:pt idx="27">
                  <c:v>0.66666666666666663</c:v>
                </c:pt>
                <c:pt idx="28">
                  <c:v>0.66666666666666663</c:v>
                </c:pt>
                <c:pt idx="29">
                  <c:v>0.66666666666666663</c:v>
                </c:pt>
                <c:pt idx="30">
                  <c:v>0.66666666666666663</c:v>
                </c:pt>
                <c:pt idx="31">
                  <c:v>0.66666666666666663</c:v>
                </c:pt>
                <c:pt idx="32">
                  <c:v>0.66666666666666663</c:v>
                </c:pt>
                <c:pt idx="33">
                  <c:v>0.66666666666666663</c:v>
                </c:pt>
                <c:pt idx="34">
                  <c:v>0.66666666666666663</c:v>
                </c:pt>
                <c:pt idx="35">
                  <c:v>0.66666666666666663</c:v>
                </c:pt>
                <c:pt idx="36">
                  <c:v>0.66666666666666663</c:v>
                </c:pt>
                <c:pt idx="37">
                  <c:v>0.66666666666666663</c:v>
                </c:pt>
                <c:pt idx="38">
                  <c:v>0.66666666666666663</c:v>
                </c:pt>
                <c:pt idx="39">
                  <c:v>0.66666666666666663</c:v>
                </c:pt>
                <c:pt idx="40">
                  <c:v>0.66666666666666663</c:v>
                </c:pt>
                <c:pt idx="41">
                  <c:v>0.66666666666666663</c:v>
                </c:pt>
                <c:pt idx="42">
                  <c:v>0.66666666666666663</c:v>
                </c:pt>
                <c:pt idx="43">
                  <c:v>0.66666666666666663</c:v>
                </c:pt>
                <c:pt idx="44">
                  <c:v>0.66666666666666663</c:v>
                </c:pt>
                <c:pt idx="45">
                  <c:v>0.66666666666666663</c:v>
                </c:pt>
                <c:pt idx="46">
                  <c:v>0.66666666666666663</c:v>
                </c:pt>
                <c:pt idx="47">
                  <c:v>0.66666666666666663</c:v>
                </c:pt>
                <c:pt idx="48">
                  <c:v>0.66666666666666663</c:v>
                </c:pt>
                <c:pt idx="49">
                  <c:v>0.66666666666666663</c:v>
                </c:pt>
                <c:pt idx="50">
                  <c:v>0.66666666666666663</c:v>
                </c:pt>
                <c:pt idx="51">
                  <c:v>0.66666666666666663</c:v>
                </c:pt>
                <c:pt idx="52">
                  <c:v>0.66666666666666663</c:v>
                </c:pt>
                <c:pt idx="53">
                  <c:v>0.66666666666666663</c:v>
                </c:pt>
                <c:pt idx="54">
                  <c:v>0.66666666666666663</c:v>
                </c:pt>
                <c:pt idx="55">
                  <c:v>0.66666666666666663</c:v>
                </c:pt>
                <c:pt idx="56">
                  <c:v>0.66666666666666663</c:v>
                </c:pt>
                <c:pt idx="57">
                  <c:v>0.66666666666666663</c:v>
                </c:pt>
                <c:pt idx="58">
                  <c:v>0.66666666666666663</c:v>
                </c:pt>
                <c:pt idx="59">
                  <c:v>0.66666666666666663</c:v>
                </c:pt>
                <c:pt idx="60">
                  <c:v>0.66666666666666663</c:v>
                </c:pt>
                <c:pt idx="61">
                  <c:v>0.66666666666666663</c:v>
                </c:pt>
                <c:pt idx="62">
                  <c:v>0.66666666666666663</c:v>
                </c:pt>
                <c:pt idx="63">
                  <c:v>0.66666666666666663</c:v>
                </c:pt>
                <c:pt idx="64">
                  <c:v>0.66666666666666663</c:v>
                </c:pt>
                <c:pt idx="65">
                  <c:v>0.66666666666666663</c:v>
                </c:pt>
                <c:pt idx="66">
                  <c:v>0.66666666666666663</c:v>
                </c:pt>
                <c:pt idx="67">
                  <c:v>0.66666666666666663</c:v>
                </c:pt>
                <c:pt idx="68">
                  <c:v>0.66666666666666663</c:v>
                </c:pt>
                <c:pt idx="69">
                  <c:v>0.66666666666666663</c:v>
                </c:pt>
                <c:pt idx="70">
                  <c:v>0.66666666666666663</c:v>
                </c:pt>
                <c:pt idx="71">
                  <c:v>0.66666666666666663</c:v>
                </c:pt>
                <c:pt idx="72">
                  <c:v>0.66666666666666663</c:v>
                </c:pt>
                <c:pt idx="73">
                  <c:v>0.66666666666666663</c:v>
                </c:pt>
                <c:pt idx="74">
                  <c:v>0.66666666666666663</c:v>
                </c:pt>
                <c:pt idx="75">
                  <c:v>0.66666666666666663</c:v>
                </c:pt>
                <c:pt idx="76">
                  <c:v>0.66666666666666663</c:v>
                </c:pt>
                <c:pt idx="77">
                  <c:v>0.66666666666666663</c:v>
                </c:pt>
                <c:pt idx="78">
                  <c:v>0.66666666666666663</c:v>
                </c:pt>
                <c:pt idx="79">
                  <c:v>0.66666666666666663</c:v>
                </c:pt>
                <c:pt idx="80">
                  <c:v>0.66666666666666663</c:v>
                </c:pt>
                <c:pt idx="81">
                  <c:v>0.66666666666666663</c:v>
                </c:pt>
                <c:pt idx="82">
                  <c:v>0.66666666666666663</c:v>
                </c:pt>
                <c:pt idx="83">
                  <c:v>0.66666666666666663</c:v>
                </c:pt>
                <c:pt idx="84">
                  <c:v>0.66666666666666663</c:v>
                </c:pt>
                <c:pt idx="85">
                  <c:v>0.66666666666666663</c:v>
                </c:pt>
                <c:pt idx="86">
                  <c:v>0.66666666666666663</c:v>
                </c:pt>
                <c:pt idx="87">
                  <c:v>0.66666666666666663</c:v>
                </c:pt>
                <c:pt idx="88">
                  <c:v>0.66666666666666663</c:v>
                </c:pt>
                <c:pt idx="89">
                  <c:v>0.66666666666666663</c:v>
                </c:pt>
                <c:pt idx="90">
                  <c:v>0.66666666666666663</c:v>
                </c:pt>
                <c:pt idx="91">
                  <c:v>0.66666666666666663</c:v>
                </c:pt>
                <c:pt idx="92">
                  <c:v>0.66666666666666663</c:v>
                </c:pt>
                <c:pt idx="93">
                  <c:v>0.66666666666666663</c:v>
                </c:pt>
                <c:pt idx="94">
                  <c:v>0.66666666666666663</c:v>
                </c:pt>
                <c:pt idx="95">
                  <c:v>0.66666666666666663</c:v>
                </c:pt>
                <c:pt idx="96">
                  <c:v>0.66666666666666663</c:v>
                </c:pt>
                <c:pt idx="97">
                  <c:v>0.66666666666666663</c:v>
                </c:pt>
                <c:pt idx="98">
                  <c:v>0.66666666666666663</c:v>
                </c:pt>
                <c:pt idx="99">
                  <c:v>0.66666666666666663</c:v>
                </c:pt>
                <c:pt idx="100">
                  <c:v>0.66666666666666663</c:v>
                </c:pt>
                <c:pt idx="101">
                  <c:v>0.66666666666666663</c:v>
                </c:pt>
                <c:pt idx="102">
                  <c:v>0.66666666666666663</c:v>
                </c:pt>
                <c:pt idx="103">
                  <c:v>0.66666666666666663</c:v>
                </c:pt>
                <c:pt idx="104">
                  <c:v>0.66666666666666663</c:v>
                </c:pt>
                <c:pt idx="105">
                  <c:v>0.66666666666666663</c:v>
                </c:pt>
                <c:pt idx="106">
                  <c:v>0.66666666666666663</c:v>
                </c:pt>
                <c:pt idx="107">
                  <c:v>0.66666666666666663</c:v>
                </c:pt>
                <c:pt idx="108">
                  <c:v>0.66666666666666663</c:v>
                </c:pt>
                <c:pt idx="109">
                  <c:v>0.66666666666666663</c:v>
                </c:pt>
                <c:pt idx="110">
                  <c:v>0.66666666666666663</c:v>
                </c:pt>
                <c:pt idx="111">
                  <c:v>0.66666666666666663</c:v>
                </c:pt>
                <c:pt idx="112">
                  <c:v>0.66666666666666663</c:v>
                </c:pt>
                <c:pt idx="113">
                  <c:v>0.66666666666666663</c:v>
                </c:pt>
                <c:pt idx="114">
                  <c:v>0.66666666666666663</c:v>
                </c:pt>
                <c:pt idx="115">
                  <c:v>0.66666666666666663</c:v>
                </c:pt>
                <c:pt idx="116">
                  <c:v>0.66666666666666663</c:v>
                </c:pt>
                <c:pt idx="117">
                  <c:v>0.66666666666666663</c:v>
                </c:pt>
                <c:pt idx="118">
                  <c:v>0.66666666666666663</c:v>
                </c:pt>
                <c:pt idx="119">
                  <c:v>0.66666666666666663</c:v>
                </c:pt>
                <c:pt idx="120">
                  <c:v>0.66666666666666663</c:v>
                </c:pt>
                <c:pt idx="121">
                  <c:v>0.66666666666666663</c:v>
                </c:pt>
                <c:pt idx="122">
                  <c:v>0.66666666666666663</c:v>
                </c:pt>
                <c:pt idx="123">
                  <c:v>0.66666666666666663</c:v>
                </c:pt>
                <c:pt idx="124">
                  <c:v>0.66666666666666663</c:v>
                </c:pt>
                <c:pt idx="125">
                  <c:v>0.66666666666666663</c:v>
                </c:pt>
                <c:pt idx="126">
                  <c:v>0.66666666666666663</c:v>
                </c:pt>
                <c:pt idx="127">
                  <c:v>0.66666666666666663</c:v>
                </c:pt>
                <c:pt idx="128">
                  <c:v>0.66666666666666663</c:v>
                </c:pt>
                <c:pt idx="129">
                  <c:v>0.66666666666666663</c:v>
                </c:pt>
                <c:pt idx="130">
                  <c:v>0.66666666666666663</c:v>
                </c:pt>
                <c:pt idx="131">
                  <c:v>0.66666666666666663</c:v>
                </c:pt>
                <c:pt idx="132">
                  <c:v>0.66666666666666663</c:v>
                </c:pt>
                <c:pt idx="133">
                  <c:v>0.66666666666666663</c:v>
                </c:pt>
                <c:pt idx="134">
                  <c:v>0.66666666666666663</c:v>
                </c:pt>
                <c:pt idx="135">
                  <c:v>0.66666666666666663</c:v>
                </c:pt>
                <c:pt idx="136">
                  <c:v>0.66666666666666663</c:v>
                </c:pt>
                <c:pt idx="137">
                  <c:v>0.66666666666666663</c:v>
                </c:pt>
                <c:pt idx="138">
                  <c:v>0.66666666666666663</c:v>
                </c:pt>
                <c:pt idx="139">
                  <c:v>0.66666666666666663</c:v>
                </c:pt>
                <c:pt idx="140">
                  <c:v>0.66666666666666663</c:v>
                </c:pt>
                <c:pt idx="141">
                  <c:v>0.66666666666666663</c:v>
                </c:pt>
                <c:pt idx="142">
                  <c:v>0.66666666666666663</c:v>
                </c:pt>
                <c:pt idx="143">
                  <c:v>0.66666666666666663</c:v>
                </c:pt>
                <c:pt idx="144">
                  <c:v>0.66666666666666663</c:v>
                </c:pt>
                <c:pt idx="145">
                  <c:v>0.66666666666666663</c:v>
                </c:pt>
                <c:pt idx="146">
                  <c:v>0.66666666666666663</c:v>
                </c:pt>
                <c:pt idx="147">
                  <c:v>0.66666666666666663</c:v>
                </c:pt>
                <c:pt idx="148">
                  <c:v>0.66666666666666663</c:v>
                </c:pt>
                <c:pt idx="149">
                  <c:v>0.66666666666666663</c:v>
                </c:pt>
                <c:pt idx="150">
                  <c:v>0.66666666666666663</c:v>
                </c:pt>
                <c:pt idx="151">
                  <c:v>0.66666666666666663</c:v>
                </c:pt>
                <c:pt idx="152">
                  <c:v>0.66666666666666663</c:v>
                </c:pt>
                <c:pt idx="153">
                  <c:v>0.66666666666666663</c:v>
                </c:pt>
                <c:pt idx="154">
                  <c:v>0.66666666666666663</c:v>
                </c:pt>
                <c:pt idx="155">
                  <c:v>0.66666666666666663</c:v>
                </c:pt>
                <c:pt idx="156">
                  <c:v>0.66666666666666663</c:v>
                </c:pt>
                <c:pt idx="157">
                  <c:v>0.66666666666666663</c:v>
                </c:pt>
                <c:pt idx="158">
                  <c:v>0.66666666666666663</c:v>
                </c:pt>
                <c:pt idx="159">
                  <c:v>0.66666666666666663</c:v>
                </c:pt>
                <c:pt idx="160">
                  <c:v>0.66666666666666663</c:v>
                </c:pt>
                <c:pt idx="161">
                  <c:v>0.66666666666666663</c:v>
                </c:pt>
                <c:pt idx="162">
                  <c:v>0.66666666666666663</c:v>
                </c:pt>
                <c:pt idx="163">
                  <c:v>0.66666666666666663</c:v>
                </c:pt>
                <c:pt idx="164">
                  <c:v>0.66666666666666663</c:v>
                </c:pt>
                <c:pt idx="165">
                  <c:v>0.66666666666666663</c:v>
                </c:pt>
                <c:pt idx="166">
                  <c:v>0.66666666666666663</c:v>
                </c:pt>
                <c:pt idx="167">
                  <c:v>0.66666666666666663</c:v>
                </c:pt>
                <c:pt idx="168">
                  <c:v>0.66666666666666663</c:v>
                </c:pt>
                <c:pt idx="169">
                  <c:v>0.66666666666666663</c:v>
                </c:pt>
                <c:pt idx="170">
                  <c:v>0.66666666666666663</c:v>
                </c:pt>
                <c:pt idx="171">
                  <c:v>0.66666666666666663</c:v>
                </c:pt>
                <c:pt idx="172">
                  <c:v>0.66666666666666663</c:v>
                </c:pt>
                <c:pt idx="173">
                  <c:v>0.66666666666666663</c:v>
                </c:pt>
                <c:pt idx="174">
                  <c:v>0.66666666666666663</c:v>
                </c:pt>
                <c:pt idx="175">
                  <c:v>0.66666666666666663</c:v>
                </c:pt>
                <c:pt idx="176">
                  <c:v>0.66666666666666663</c:v>
                </c:pt>
                <c:pt idx="177">
                  <c:v>0.66666666666666663</c:v>
                </c:pt>
                <c:pt idx="178">
                  <c:v>0.66666666666666663</c:v>
                </c:pt>
                <c:pt idx="179">
                  <c:v>0.66666666666666663</c:v>
                </c:pt>
                <c:pt idx="180">
                  <c:v>0.66666666666666663</c:v>
                </c:pt>
                <c:pt idx="181">
                  <c:v>0.66666666666666663</c:v>
                </c:pt>
                <c:pt idx="182">
                  <c:v>0.66666666666666663</c:v>
                </c:pt>
                <c:pt idx="183">
                  <c:v>0.66666666666666663</c:v>
                </c:pt>
                <c:pt idx="184">
                  <c:v>0.66666666666666663</c:v>
                </c:pt>
                <c:pt idx="185">
                  <c:v>0.66666666666666663</c:v>
                </c:pt>
                <c:pt idx="186">
                  <c:v>0.66666666666666663</c:v>
                </c:pt>
                <c:pt idx="187">
                  <c:v>0.66666666666666663</c:v>
                </c:pt>
                <c:pt idx="188">
                  <c:v>0.66666666666666663</c:v>
                </c:pt>
                <c:pt idx="189">
                  <c:v>0.66666666666666663</c:v>
                </c:pt>
                <c:pt idx="190">
                  <c:v>0.66666666666666663</c:v>
                </c:pt>
                <c:pt idx="191">
                  <c:v>0.66666666666666663</c:v>
                </c:pt>
                <c:pt idx="192">
                  <c:v>0.66666666666666663</c:v>
                </c:pt>
                <c:pt idx="193">
                  <c:v>0.66666666666666663</c:v>
                </c:pt>
                <c:pt idx="194">
                  <c:v>0.66666666666666663</c:v>
                </c:pt>
                <c:pt idx="195">
                  <c:v>0.66666666666666663</c:v>
                </c:pt>
                <c:pt idx="196">
                  <c:v>0.66666666666666663</c:v>
                </c:pt>
                <c:pt idx="197">
                  <c:v>0.66666666666666663</c:v>
                </c:pt>
                <c:pt idx="198">
                  <c:v>0.66666666666666663</c:v>
                </c:pt>
                <c:pt idx="199">
                  <c:v>0.66666666666666663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4A-42BF-8B00-B721AA955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4480832"/>
        <c:axId val="674478432"/>
      </c:scatterChart>
      <c:valAx>
        <c:axId val="67448083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4478432"/>
        <c:crosses val="autoZero"/>
        <c:crossBetween val="midCat"/>
      </c:valAx>
      <c:valAx>
        <c:axId val="6744784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4480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242186</xdr:colOff>
      <xdr:row>2</xdr:row>
      <xdr:rowOff>2520</xdr:rowOff>
    </xdr:from>
    <xdr:to>
      <xdr:col>10</xdr:col>
      <xdr:colOff>637755</xdr:colOff>
      <xdr:row>15</xdr:row>
      <xdr:rowOff>64433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53AC2BC-BE77-AE43-5BA1-275B319F7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247230</xdr:colOff>
      <xdr:row>15</xdr:row>
      <xdr:rowOff>157162</xdr:rowOff>
    </xdr:from>
    <xdr:to>
      <xdr:col>10</xdr:col>
      <xdr:colOff>645082</xdr:colOff>
      <xdr:row>28</xdr:row>
      <xdr:rowOff>66675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831A455-462E-086B-5745-B8D041BC7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246863</xdr:colOff>
      <xdr:row>28</xdr:row>
      <xdr:rowOff>155697</xdr:rowOff>
    </xdr:from>
    <xdr:to>
      <xdr:col>10</xdr:col>
      <xdr:colOff>645082</xdr:colOff>
      <xdr:row>42</xdr:row>
      <xdr:rowOff>74735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ED11EBB1-152E-08B2-26EA-F6918CC68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4</xdr:row>
      <xdr:rowOff>133351</xdr:rowOff>
    </xdr:from>
    <xdr:to>
      <xdr:col>9</xdr:col>
      <xdr:colOff>509587</xdr:colOff>
      <xdr:row>25</xdr:row>
      <xdr:rowOff>38101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5801AF0-7661-22DC-8DB9-E5B64D4E5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133350</xdr:colOff>
      <xdr:row>5</xdr:row>
      <xdr:rowOff>142874</xdr:rowOff>
    </xdr:from>
    <xdr:to>
      <xdr:col>18</xdr:col>
      <xdr:colOff>114299</xdr:colOff>
      <xdr:row>27</xdr:row>
      <xdr:rowOff>28575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50BA884-A42D-44D7-42DB-3809F2834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4EBE-1C2E-4C78-A3C2-E2E37981ED32}">
  <sheetPr>
    <pageSetUpPr fitToPage="1"/>
  </sheetPr>
  <dimension ref="A3:S58"/>
  <sheetViews>
    <sheetView tabSelected="1" topLeftCell="A4" zoomScale="115" zoomScaleNormal="115" workbookViewId="0">
      <selection activeCell="U17" sqref="U17"/>
    </sheetView>
  </sheetViews>
  <sheetFormatPr baseColWidth="10" defaultRowHeight="15" x14ac:dyDescent="0.25"/>
  <cols>
    <col min="1" max="1" width="12.5703125" style="3" bestFit="1" customWidth="1"/>
    <col min="4" max="4" width="14.140625" bestFit="1" customWidth="1"/>
    <col min="5" max="5" width="18.7109375" bestFit="1" customWidth="1"/>
    <col min="12" max="13" width="6.140625" style="12" bestFit="1" customWidth="1"/>
    <col min="14" max="14" width="2.28515625" bestFit="1" customWidth="1"/>
    <col min="17" max="17" width="4" bestFit="1" customWidth="1"/>
  </cols>
  <sheetData>
    <row r="3" spans="2:19" x14ac:dyDescent="0.25">
      <c r="B3" s="1" t="s">
        <v>3</v>
      </c>
      <c r="C3" s="1" t="s">
        <v>8</v>
      </c>
      <c r="D3" s="1" t="s">
        <v>7</v>
      </c>
      <c r="E3" s="7" t="s">
        <v>10</v>
      </c>
      <c r="N3" t="s">
        <v>0</v>
      </c>
      <c r="O3" s="1" t="s">
        <v>8</v>
      </c>
      <c r="S3" t="s">
        <v>12</v>
      </c>
    </row>
    <row r="4" spans="2:19" x14ac:dyDescent="0.25">
      <c r="B4" s="5">
        <v>0</v>
      </c>
      <c r="C4" s="4">
        <f t="shared" ref="C4:C43" si="0">ACOS(B4)</f>
        <v>1.5707963267948966</v>
      </c>
      <c r="D4" s="4">
        <f t="shared" ref="D4:D43" si="1">B4*SQRT(1-B4^2)</f>
        <v>0</v>
      </c>
      <c r="E4" s="4">
        <f t="shared" ref="E4:E44" si="2">C4-D4</f>
        <v>1.5707963267948966</v>
      </c>
      <c r="L4" s="12">
        <f>1/3</f>
        <v>0.33333333333333331</v>
      </c>
      <c r="M4" s="12">
        <f>2/3</f>
        <v>0.66666666666666663</v>
      </c>
      <c r="N4">
        <v>1</v>
      </c>
      <c r="O4" s="8">
        <f t="shared" ref="O4:O43" si="3">ACOS(B4)</f>
        <v>1.5707963267948966</v>
      </c>
      <c r="P4">
        <f>O4/PI()</f>
        <v>0.5</v>
      </c>
      <c r="Q4" s="9" t="s">
        <v>13</v>
      </c>
      <c r="R4" t="s">
        <v>14</v>
      </c>
      <c r="S4">
        <f>P4*180</f>
        <v>90</v>
      </c>
    </row>
    <row r="5" spans="2:19" x14ac:dyDescent="0.25">
      <c r="B5" s="5">
        <f>B4+0.025</f>
        <v>2.5000000000000001E-2</v>
      </c>
      <c r="C5" s="4">
        <f t="shared" si="0"/>
        <v>1.5457937218955353</v>
      </c>
      <c r="D5" s="4">
        <f t="shared" si="1"/>
        <v>2.4992186278915259E-2</v>
      </c>
      <c r="E5" s="4">
        <f t="shared" si="2"/>
        <v>1.52080153561662</v>
      </c>
      <c r="L5" s="12">
        <f t="shared" ref="L5:L44" si="4">1/3</f>
        <v>0.33333333333333331</v>
      </c>
      <c r="M5" s="12">
        <f t="shared" ref="M5:M44" si="5">2/3</f>
        <v>0.66666666666666663</v>
      </c>
      <c r="N5">
        <v>1</v>
      </c>
      <c r="O5" s="8">
        <f t="shared" si="3"/>
        <v>1.5457937218955353</v>
      </c>
      <c r="P5">
        <f t="shared" ref="P5:P44" si="6">O5/PI()</f>
        <v>0.49204142368018605</v>
      </c>
      <c r="Q5" s="9" t="s">
        <v>13</v>
      </c>
      <c r="S5">
        <f t="shared" ref="S5:S44" si="7">P5*180</f>
        <v>88.567456262433495</v>
      </c>
    </row>
    <row r="6" spans="2:19" x14ac:dyDescent="0.25">
      <c r="B6" s="5">
        <f t="shared" ref="B6:B44" si="8">B5+0.025</f>
        <v>0.05</v>
      </c>
      <c r="C6" s="4">
        <f t="shared" si="0"/>
        <v>1.5207754699891265</v>
      </c>
      <c r="D6" s="4">
        <f t="shared" si="1"/>
        <v>4.993746088859545E-2</v>
      </c>
      <c r="E6" s="4">
        <f t="shared" si="2"/>
        <v>1.4708380091005311</v>
      </c>
      <c r="L6" s="12">
        <f t="shared" si="4"/>
        <v>0.33333333333333331</v>
      </c>
      <c r="M6" s="12">
        <f t="shared" si="5"/>
        <v>0.66666666666666663</v>
      </c>
      <c r="N6">
        <v>1</v>
      </c>
      <c r="O6" s="8">
        <f t="shared" si="3"/>
        <v>1.5207754699891265</v>
      </c>
      <c r="P6">
        <f t="shared" si="6"/>
        <v>0.48407786676333964</v>
      </c>
      <c r="Q6" s="9" t="s">
        <v>13</v>
      </c>
      <c r="S6">
        <f t="shared" si="7"/>
        <v>87.134016017401137</v>
      </c>
    </row>
    <row r="7" spans="2:19" x14ac:dyDescent="0.25">
      <c r="B7" s="5">
        <f t="shared" si="8"/>
        <v>7.5000000000000011E-2</v>
      </c>
      <c r="C7" s="4">
        <f t="shared" si="0"/>
        <v>1.49572583571818</v>
      </c>
      <c r="D7" s="4">
        <f t="shared" si="1"/>
        <v>7.478876503192175E-2</v>
      </c>
      <c r="E7" s="4">
        <f t="shared" si="2"/>
        <v>1.4209370706862583</v>
      </c>
      <c r="L7" s="12">
        <f t="shared" si="4"/>
        <v>0.33333333333333331</v>
      </c>
      <c r="M7" s="12">
        <f t="shared" si="5"/>
        <v>0.66666666666666663</v>
      </c>
      <c r="N7">
        <v>1</v>
      </c>
      <c r="O7" s="8">
        <f t="shared" si="3"/>
        <v>1.49572583571818</v>
      </c>
      <c r="P7">
        <f t="shared" si="6"/>
        <v>0.47610432052960905</v>
      </c>
      <c r="Q7" s="9" t="s">
        <v>13</v>
      </c>
      <c r="S7">
        <f t="shared" si="7"/>
        <v>85.698777695329625</v>
      </c>
    </row>
    <row r="8" spans="2:19" x14ac:dyDescent="0.25">
      <c r="B8" s="5">
        <f t="shared" si="8"/>
        <v>0.1</v>
      </c>
      <c r="C8" s="4">
        <f t="shared" si="0"/>
        <v>1.4706289056333368</v>
      </c>
      <c r="D8" s="4">
        <f t="shared" si="1"/>
        <v>9.9498743710662002E-2</v>
      </c>
      <c r="E8" s="4">
        <f t="shared" si="2"/>
        <v>1.3711301619226748</v>
      </c>
      <c r="L8" s="12">
        <f t="shared" si="4"/>
        <v>0.33333333333333331</v>
      </c>
      <c r="M8" s="12">
        <f t="shared" si="5"/>
        <v>0.66666666666666663</v>
      </c>
      <c r="N8">
        <v>1</v>
      </c>
      <c r="O8" s="8">
        <f t="shared" si="3"/>
        <v>1.4706289056333368</v>
      </c>
      <c r="P8">
        <f t="shared" si="6"/>
        <v>0.46811571957074011</v>
      </c>
      <c r="Q8" s="9" t="s">
        <v>13</v>
      </c>
      <c r="S8">
        <f t="shared" si="7"/>
        <v>84.260829522733218</v>
      </c>
    </row>
    <row r="9" spans="2:19" x14ac:dyDescent="0.25">
      <c r="B9" s="5">
        <f t="shared" si="8"/>
        <v>0.125</v>
      </c>
      <c r="C9" s="4">
        <f t="shared" si="0"/>
        <v>1.4454684956268311</v>
      </c>
      <c r="D9" s="4">
        <f t="shared" si="1"/>
        <v>0.12401959270615269</v>
      </c>
      <c r="E9" s="4">
        <f t="shared" si="2"/>
        <v>1.3214489029206784</v>
      </c>
      <c r="L9" s="12">
        <f t="shared" si="4"/>
        <v>0.33333333333333331</v>
      </c>
      <c r="M9" s="12">
        <f t="shared" si="5"/>
        <v>0.66666666666666663</v>
      </c>
      <c r="N9">
        <v>1</v>
      </c>
      <c r="O9" s="8">
        <f t="shared" si="3"/>
        <v>1.4454684956268311</v>
      </c>
      <c r="P9">
        <f t="shared" si="6"/>
        <v>0.46010691232523176</v>
      </c>
      <c r="Q9" s="9" t="s">
        <v>13</v>
      </c>
      <c r="S9">
        <f t="shared" si="7"/>
        <v>82.819244218541712</v>
      </c>
    </row>
    <row r="10" spans="2:19" x14ac:dyDescent="0.25">
      <c r="B10" s="5">
        <f t="shared" si="8"/>
        <v>0.15</v>
      </c>
      <c r="C10" s="4">
        <f t="shared" si="0"/>
        <v>1.4202280540182106</v>
      </c>
      <c r="D10" s="4">
        <f t="shared" si="1"/>
        <v>0.14830289949963893</v>
      </c>
      <c r="E10" s="4">
        <f t="shared" si="2"/>
        <v>1.2719251545185717</v>
      </c>
      <c r="L10" s="12">
        <f t="shared" si="4"/>
        <v>0.33333333333333331</v>
      </c>
      <c r="M10" s="12">
        <f t="shared" si="5"/>
        <v>0.66666666666666663</v>
      </c>
      <c r="N10">
        <v>1</v>
      </c>
      <c r="O10" s="8">
        <f t="shared" si="3"/>
        <v>1.4202280540182106</v>
      </c>
      <c r="P10">
        <f t="shared" si="6"/>
        <v>0.45207263022956312</v>
      </c>
      <c r="Q10" s="9" t="s">
        <v>13</v>
      </c>
      <c r="S10">
        <f t="shared" si="7"/>
        <v>81.373073441321367</v>
      </c>
    </row>
    <row r="11" spans="2:19" x14ac:dyDescent="0.25">
      <c r="B11" s="5">
        <f t="shared" si="8"/>
        <v>0.17499999999999999</v>
      </c>
      <c r="C11" s="4">
        <f t="shared" si="0"/>
        <v>1.3948905586311804</v>
      </c>
      <c r="D11" s="4">
        <f t="shared" si="1"/>
        <v>0.17229947584075814</v>
      </c>
      <c r="E11" s="4">
        <f t="shared" si="2"/>
        <v>1.2225910827904223</v>
      </c>
      <c r="L11" s="12">
        <f t="shared" si="4"/>
        <v>0.33333333333333331</v>
      </c>
      <c r="M11" s="12">
        <f t="shared" si="5"/>
        <v>0.66666666666666663</v>
      </c>
      <c r="N11">
        <v>1</v>
      </c>
      <c r="O11" s="8">
        <f t="shared" si="3"/>
        <v>1.3948905586311804</v>
      </c>
      <c r="P11">
        <f t="shared" si="6"/>
        <v>0.44400745495673521</v>
      </c>
      <c r="Q11" s="9" t="s">
        <v>13</v>
      </c>
      <c r="S11">
        <f t="shared" si="7"/>
        <v>79.92134189221234</v>
      </c>
    </row>
    <row r="12" spans="2:19" x14ac:dyDescent="0.25">
      <c r="B12" s="5">
        <f t="shared" si="8"/>
        <v>0.19999999999999998</v>
      </c>
      <c r="C12" s="4">
        <f t="shared" si="0"/>
        <v>1.3694384060045657</v>
      </c>
      <c r="D12" s="4">
        <f t="shared" si="1"/>
        <v>0.19595917942265423</v>
      </c>
      <c r="E12" s="4">
        <f t="shared" si="2"/>
        <v>1.1734792265819114</v>
      </c>
      <c r="L12" s="12">
        <f t="shared" si="4"/>
        <v>0.33333333333333331</v>
      </c>
      <c r="M12" s="12">
        <f t="shared" si="5"/>
        <v>0.66666666666666663</v>
      </c>
      <c r="N12">
        <v>1</v>
      </c>
      <c r="O12" s="8">
        <f t="shared" si="3"/>
        <v>1.3694384060045657</v>
      </c>
      <c r="P12">
        <f t="shared" si="6"/>
        <v>0.43590578315102502</v>
      </c>
      <c r="Q12" s="9" t="s">
        <v>13</v>
      </c>
      <c r="S12">
        <f t="shared" si="7"/>
        <v>78.463040967184497</v>
      </c>
    </row>
    <row r="13" spans="2:19" x14ac:dyDescent="0.25">
      <c r="B13" s="5">
        <f t="shared" si="8"/>
        <v>0.22499999999999998</v>
      </c>
      <c r="C13" s="4">
        <f t="shared" si="0"/>
        <v>1.3438532906163767</v>
      </c>
      <c r="D13" s="4">
        <f t="shared" si="1"/>
        <v>0.2192307217864321</v>
      </c>
      <c r="E13" s="4">
        <f t="shared" si="2"/>
        <v>1.1246225688299445</v>
      </c>
      <c r="L13" s="12">
        <f t="shared" si="4"/>
        <v>0.33333333333333331</v>
      </c>
      <c r="M13" s="12">
        <f t="shared" si="5"/>
        <v>0.66666666666666663</v>
      </c>
      <c r="N13">
        <v>1</v>
      </c>
      <c r="O13" s="8">
        <f t="shared" si="3"/>
        <v>1.3438532906163767</v>
      </c>
      <c r="P13">
        <f t="shared" si="6"/>
        <v>0.42776178798381148</v>
      </c>
      <c r="Q13" s="9" t="s">
        <v>13</v>
      </c>
      <c r="S13">
        <f t="shared" si="7"/>
        <v>76.99712183708607</v>
      </c>
    </row>
    <row r="14" spans="2:19" x14ac:dyDescent="0.25">
      <c r="B14" s="5">
        <f t="shared" si="8"/>
        <v>0.24999999999999997</v>
      </c>
      <c r="C14" s="4">
        <f t="shared" si="0"/>
        <v>1.318116071652818</v>
      </c>
      <c r="D14" s="4">
        <f t="shared" si="1"/>
        <v>0.24206145913796354</v>
      </c>
      <c r="E14" s="4">
        <f t="shared" si="2"/>
        <v>1.0760546125148545</v>
      </c>
      <c r="L14" s="12">
        <f t="shared" si="4"/>
        <v>0.33333333333333331</v>
      </c>
      <c r="M14" s="12">
        <f t="shared" si="5"/>
        <v>0.66666666666666663</v>
      </c>
      <c r="N14">
        <v>1</v>
      </c>
      <c r="O14" s="8">
        <f t="shared" si="3"/>
        <v>1.318116071652818</v>
      </c>
      <c r="P14">
        <f t="shared" si="6"/>
        <v>0.4195693767448338</v>
      </c>
      <c r="Q14" s="9" t="s">
        <v>13</v>
      </c>
      <c r="S14">
        <f t="shared" si="7"/>
        <v>75.522487814070089</v>
      </c>
    </row>
    <row r="15" spans="2:19" x14ac:dyDescent="0.25">
      <c r="B15" s="5">
        <f t="shared" si="8"/>
        <v>0.27499999999999997</v>
      </c>
      <c r="C15" s="4">
        <f t="shared" si="0"/>
        <v>1.292206624403246</v>
      </c>
      <c r="D15" s="4">
        <f t="shared" si="1"/>
        <v>0.26439716219165438</v>
      </c>
      <c r="E15" s="4">
        <f t="shared" si="2"/>
        <v>1.0278094622115916</v>
      </c>
      <c r="L15" s="12">
        <f t="shared" si="4"/>
        <v>0.33333333333333331</v>
      </c>
      <c r="M15" s="12">
        <f t="shared" si="5"/>
        <v>0.66666666666666663</v>
      </c>
      <c r="N15">
        <v>1</v>
      </c>
      <c r="O15" s="8">
        <f t="shared" si="3"/>
        <v>1.292206624403246</v>
      </c>
      <c r="P15">
        <f t="shared" si="6"/>
        <v>0.41132214353973756</v>
      </c>
      <c r="Q15" s="9" t="s">
        <v>13</v>
      </c>
      <c r="S15">
        <f t="shared" si="7"/>
        <v>74.03798583715276</v>
      </c>
    </row>
    <row r="16" spans="2:19" x14ac:dyDescent="0.25">
      <c r="B16" s="5">
        <f t="shared" si="8"/>
        <v>0.3</v>
      </c>
      <c r="C16" s="4">
        <f t="shared" si="0"/>
        <v>1.266103672779499</v>
      </c>
      <c r="D16" s="4">
        <f t="shared" si="1"/>
        <v>0.2861817604250837</v>
      </c>
      <c r="E16" s="4">
        <f t="shared" si="2"/>
        <v>0.97992191235441528</v>
      </c>
      <c r="L16" s="12">
        <f t="shared" si="4"/>
        <v>0.33333333333333331</v>
      </c>
      <c r="M16" s="12">
        <f t="shared" si="5"/>
        <v>0.66666666666666663</v>
      </c>
      <c r="N16">
        <v>1</v>
      </c>
      <c r="O16" s="8">
        <f t="shared" si="3"/>
        <v>1.266103672779499</v>
      </c>
      <c r="P16">
        <f t="shared" si="6"/>
        <v>0.40301331597932166</v>
      </c>
      <c r="Q16" s="9" t="s">
        <v>13</v>
      </c>
      <c r="S16">
        <f t="shared" si="7"/>
        <v>72.542396876277905</v>
      </c>
    </row>
    <row r="17" spans="2:19" x14ac:dyDescent="0.25">
      <c r="B17" s="5">
        <f t="shared" si="8"/>
        <v>0.32500000000000001</v>
      </c>
      <c r="C17" s="4">
        <f t="shared" si="0"/>
        <v>1.239784598705602</v>
      </c>
      <c r="D17" s="4">
        <f t="shared" si="1"/>
        <v>0.30735705518988826</v>
      </c>
      <c r="E17" s="4">
        <f t="shared" si="2"/>
        <v>0.93242754351571366</v>
      </c>
      <c r="L17" s="12">
        <f t="shared" si="4"/>
        <v>0.33333333333333331</v>
      </c>
      <c r="M17" s="12">
        <f t="shared" si="5"/>
        <v>0.66666666666666663</v>
      </c>
      <c r="N17">
        <v>1</v>
      </c>
      <c r="O17" s="8">
        <f t="shared" si="3"/>
        <v>1.239784598705602</v>
      </c>
      <c r="P17">
        <f t="shared" si="6"/>
        <v>0.39463569450639679</v>
      </c>
      <c r="Q17" s="9" t="s">
        <v>13</v>
      </c>
      <c r="S17">
        <f t="shared" si="7"/>
        <v>71.034425011151427</v>
      </c>
    </row>
    <row r="18" spans="2:19" x14ac:dyDescent="0.25">
      <c r="B18" s="5">
        <f t="shared" si="8"/>
        <v>0.35000000000000003</v>
      </c>
      <c r="C18" s="4">
        <f t="shared" si="0"/>
        <v>1.2132252231493863</v>
      </c>
      <c r="D18" s="4">
        <f t="shared" si="1"/>
        <v>0.32786239491591596</v>
      </c>
      <c r="E18" s="4">
        <f t="shared" si="2"/>
        <v>0.88536282823347034</v>
      </c>
      <c r="L18" s="12">
        <f t="shared" si="4"/>
        <v>0.33333333333333331</v>
      </c>
      <c r="M18" s="12">
        <f t="shared" si="5"/>
        <v>0.66666666666666663</v>
      </c>
      <c r="N18">
        <v>1</v>
      </c>
      <c r="O18" s="8">
        <f t="shared" si="3"/>
        <v>1.2132252231493863</v>
      </c>
      <c r="P18">
        <f t="shared" si="6"/>
        <v>0.38618158269598518</v>
      </c>
      <c r="Q18" s="9" t="s">
        <v>13</v>
      </c>
      <c r="S18">
        <f t="shared" si="7"/>
        <v>69.512684885277338</v>
      </c>
    </row>
    <row r="19" spans="2:19" x14ac:dyDescent="0.25">
      <c r="B19" s="5">
        <f t="shared" si="8"/>
        <v>0.37500000000000006</v>
      </c>
      <c r="C19" s="4">
        <f t="shared" si="0"/>
        <v>1.1863995522992574</v>
      </c>
      <c r="D19" s="4">
        <f t="shared" si="1"/>
        <v>0.34763430408260926</v>
      </c>
      <c r="E19" s="4">
        <f t="shared" si="2"/>
        <v>0.83876524821664811</v>
      </c>
      <c r="L19" s="12">
        <f t="shared" si="4"/>
        <v>0.33333333333333331</v>
      </c>
      <c r="M19" s="12">
        <f t="shared" si="5"/>
        <v>0.66666666666666663</v>
      </c>
      <c r="N19">
        <v>1</v>
      </c>
      <c r="O19" s="8">
        <f t="shared" si="3"/>
        <v>1.1863995522992574</v>
      </c>
      <c r="P19">
        <f t="shared" si="6"/>
        <v>0.37764270646087683</v>
      </c>
      <c r="Q19" s="9" t="s">
        <v>13</v>
      </c>
      <c r="S19">
        <f t="shared" si="7"/>
        <v>67.975687162957826</v>
      </c>
    </row>
    <row r="20" spans="2:19" x14ac:dyDescent="0.25">
      <c r="B20" s="5">
        <f t="shared" si="8"/>
        <v>0.40000000000000008</v>
      </c>
      <c r="C20" s="4">
        <f t="shared" si="0"/>
        <v>1.1592794807274085</v>
      </c>
      <c r="D20" s="4">
        <f t="shared" si="1"/>
        <v>0.36660605559646725</v>
      </c>
      <c r="E20" s="4">
        <f t="shared" si="2"/>
        <v>0.7926734251309413</v>
      </c>
      <c r="L20" s="12">
        <f t="shared" si="4"/>
        <v>0.33333333333333331</v>
      </c>
      <c r="M20" s="12">
        <f t="shared" si="5"/>
        <v>0.66666666666666663</v>
      </c>
      <c r="N20">
        <v>1</v>
      </c>
      <c r="O20" s="8">
        <f t="shared" si="3"/>
        <v>1.1592794807274085</v>
      </c>
      <c r="P20">
        <f t="shared" si="6"/>
        <v>0.36901011956554536</v>
      </c>
      <c r="Q20" s="9" t="s">
        <v>13</v>
      </c>
      <c r="S20">
        <f t="shared" si="7"/>
        <v>66.421821521798165</v>
      </c>
    </row>
    <row r="21" spans="2:19" x14ac:dyDescent="0.25">
      <c r="B21" s="5">
        <f t="shared" si="8"/>
        <v>0.4250000000000001</v>
      </c>
      <c r="C21" s="4">
        <f t="shared" si="0"/>
        <v>1.1318344411851358</v>
      </c>
      <c r="D21" s="4">
        <f t="shared" si="1"/>
        <v>0.38470717354242312</v>
      </c>
      <c r="E21" s="4">
        <f t="shared" si="2"/>
        <v>0.74712726764271264</v>
      </c>
      <c r="L21" s="12">
        <f t="shared" si="4"/>
        <v>0.33333333333333331</v>
      </c>
      <c r="M21" s="12">
        <f t="shared" si="5"/>
        <v>0.66666666666666663</v>
      </c>
      <c r="N21">
        <v>1</v>
      </c>
      <c r="O21" s="8">
        <f t="shared" si="3"/>
        <v>1.1318344411851358</v>
      </c>
      <c r="P21">
        <f t="shared" si="6"/>
        <v>0.36027409215253492</v>
      </c>
      <c r="Q21" s="9" t="s">
        <v>13</v>
      </c>
      <c r="S21">
        <f t="shared" si="7"/>
        <v>64.849336587456293</v>
      </c>
    </row>
    <row r="22" spans="2:19" x14ac:dyDescent="0.25">
      <c r="B22" s="5">
        <f t="shared" si="8"/>
        <v>0.45000000000000012</v>
      </c>
      <c r="C22" s="4">
        <f t="shared" si="0"/>
        <v>1.1040309877476</v>
      </c>
      <c r="D22" s="4">
        <f t="shared" si="1"/>
        <v>0.40186284973856451</v>
      </c>
      <c r="E22" s="4">
        <f t="shared" si="2"/>
        <v>0.70216813800903544</v>
      </c>
      <c r="L22" s="12">
        <f t="shared" si="4"/>
        <v>0.33333333333333331</v>
      </c>
      <c r="M22" s="12">
        <f t="shared" si="5"/>
        <v>0.66666666666666663</v>
      </c>
      <c r="N22">
        <v>1</v>
      </c>
      <c r="O22" s="8">
        <f t="shared" si="3"/>
        <v>1.1040309877476</v>
      </c>
      <c r="P22">
        <f t="shared" si="6"/>
        <v>0.35142397805331654</v>
      </c>
      <c r="Q22" s="9" t="s">
        <v>13</v>
      </c>
      <c r="S22">
        <f t="shared" si="7"/>
        <v>63.256316049596975</v>
      </c>
    </row>
    <row r="23" spans="2:19" x14ac:dyDescent="0.25">
      <c r="B23" s="5">
        <f t="shared" si="8"/>
        <v>0.47500000000000014</v>
      </c>
      <c r="C23" s="4">
        <f t="shared" si="0"/>
        <v>1.0758322950780017</v>
      </c>
      <c r="D23" s="4">
        <f t="shared" si="1"/>
        <v>0.41799325278645355</v>
      </c>
      <c r="E23" s="4">
        <f t="shared" si="2"/>
        <v>0.6578390422915481</v>
      </c>
      <c r="L23" s="12">
        <f t="shared" si="4"/>
        <v>0.33333333333333331</v>
      </c>
      <c r="M23" s="12">
        <f t="shared" si="5"/>
        <v>0.66666666666666663</v>
      </c>
      <c r="N23">
        <v>1</v>
      </c>
      <c r="O23" s="8">
        <f t="shared" si="3"/>
        <v>1.0758322950780017</v>
      </c>
      <c r="P23">
        <f t="shared" si="6"/>
        <v>0.34244805539912504</v>
      </c>
      <c r="Q23" s="9" t="s">
        <v>13</v>
      </c>
      <c r="S23">
        <f t="shared" si="7"/>
        <v>61.640649971842507</v>
      </c>
    </row>
    <row r="24" spans="2:19" x14ac:dyDescent="0.25">
      <c r="B24" s="5">
        <f t="shared" si="8"/>
        <v>0.50000000000000011</v>
      </c>
      <c r="C24" s="4">
        <f t="shared" si="0"/>
        <v>1.0471975511965974</v>
      </c>
      <c r="D24" s="4">
        <f t="shared" si="1"/>
        <v>0.43301270189221941</v>
      </c>
      <c r="E24" s="4">
        <f t="shared" si="2"/>
        <v>0.614184849304378</v>
      </c>
      <c r="L24" s="12">
        <f t="shared" si="4"/>
        <v>0.33333333333333331</v>
      </c>
      <c r="M24" s="12">
        <f t="shared" si="5"/>
        <v>0.66666666666666663</v>
      </c>
      <c r="N24">
        <v>1</v>
      </c>
      <c r="O24" s="8">
        <f t="shared" si="3"/>
        <v>1.0471975511965974</v>
      </c>
      <c r="P24">
        <f t="shared" si="6"/>
        <v>0.33333333333333326</v>
      </c>
      <c r="Q24" s="9" t="s">
        <v>13</v>
      </c>
      <c r="R24" t="s">
        <v>15</v>
      </c>
      <c r="S24">
        <f t="shared" si="7"/>
        <v>59.999999999999986</v>
      </c>
    </row>
    <row r="25" spans="2:19" x14ac:dyDescent="0.25">
      <c r="B25" s="5">
        <f t="shared" si="8"/>
        <v>0.52500000000000013</v>
      </c>
      <c r="C25" s="4">
        <f t="shared" si="0"/>
        <v>1.0180812136981132</v>
      </c>
      <c r="D25" s="4">
        <f t="shared" si="1"/>
        <v>0.44682866892691664</v>
      </c>
      <c r="E25" s="4">
        <f t="shared" si="2"/>
        <v>0.57125254477119658</v>
      </c>
      <c r="L25" s="12">
        <f t="shared" si="4"/>
        <v>0.33333333333333331</v>
      </c>
      <c r="M25" s="12">
        <f t="shared" si="5"/>
        <v>0.66666666666666663</v>
      </c>
      <c r="N25">
        <v>1</v>
      </c>
      <c r="O25" s="8">
        <f t="shared" si="3"/>
        <v>1.0180812136981132</v>
      </c>
      <c r="P25">
        <f t="shared" si="6"/>
        <v>0.32406531525810189</v>
      </c>
      <c r="Q25" s="9" t="s">
        <v>13</v>
      </c>
      <c r="R25" t="s">
        <v>16</v>
      </c>
      <c r="S25">
        <f t="shared" si="7"/>
        <v>58.331756746458339</v>
      </c>
    </row>
    <row r="26" spans="2:19" x14ac:dyDescent="0.25">
      <c r="B26" s="5">
        <f t="shared" si="8"/>
        <v>0.55000000000000016</v>
      </c>
      <c r="C26" s="4">
        <f t="shared" si="0"/>
        <v>0.98843208892615297</v>
      </c>
      <c r="D26" s="4">
        <f t="shared" si="1"/>
        <v>0.45934055993347689</v>
      </c>
      <c r="E26" s="4">
        <f t="shared" si="2"/>
        <v>0.52909152899267609</v>
      </c>
      <c r="L26" s="12">
        <f t="shared" si="4"/>
        <v>0.33333333333333331</v>
      </c>
      <c r="M26" s="12">
        <f t="shared" si="5"/>
        <v>0.66666666666666663</v>
      </c>
      <c r="N26">
        <v>1</v>
      </c>
      <c r="O26" s="8">
        <f t="shared" si="3"/>
        <v>0.98843208892615297</v>
      </c>
      <c r="P26">
        <f t="shared" si="6"/>
        <v>0.31462770572649024</v>
      </c>
      <c r="Q26" s="9" t="s">
        <v>13</v>
      </c>
      <c r="R26" t="s">
        <v>17</v>
      </c>
      <c r="S26">
        <f t="shared" si="7"/>
        <v>56.632987030768241</v>
      </c>
    </row>
    <row r="27" spans="2:19" x14ac:dyDescent="0.25">
      <c r="B27" s="5">
        <f t="shared" si="8"/>
        <v>0.57500000000000018</v>
      </c>
      <c r="C27" s="4">
        <f t="shared" si="0"/>
        <v>0.95819217874627394</v>
      </c>
      <c r="D27" s="4">
        <f t="shared" si="1"/>
        <v>0.47043820994366525</v>
      </c>
      <c r="E27" s="4">
        <f t="shared" si="2"/>
        <v>0.48775396880260868</v>
      </c>
      <c r="L27" s="12">
        <f t="shared" si="4"/>
        <v>0.33333333333333331</v>
      </c>
      <c r="M27" s="12">
        <f t="shared" si="5"/>
        <v>0.66666666666666663</v>
      </c>
      <c r="N27">
        <v>1</v>
      </c>
      <c r="O27" s="8">
        <f t="shared" si="3"/>
        <v>0.95819217874627394</v>
      </c>
      <c r="P27">
        <f t="shared" si="6"/>
        <v>0.30500204335892489</v>
      </c>
      <c r="Q27" s="9" t="s">
        <v>13</v>
      </c>
      <c r="S27">
        <f t="shared" si="7"/>
        <v>54.900367804606482</v>
      </c>
    </row>
    <row r="28" spans="2:19" x14ac:dyDescent="0.25">
      <c r="B28" s="5">
        <f t="shared" si="8"/>
        <v>0.6000000000000002</v>
      </c>
      <c r="C28" s="4">
        <f t="shared" si="0"/>
        <v>0.92729521800161185</v>
      </c>
      <c r="D28" s="4">
        <f t="shared" si="1"/>
        <v>0.48000000000000004</v>
      </c>
      <c r="E28" s="4">
        <f t="shared" si="2"/>
        <v>0.44729521800161182</v>
      </c>
      <c r="L28" s="12">
        <f t="shared" si="4"/>
        <v>0.33333333333333331</v>
      </c>
      <c r="M28" s="12">
        <f t="shared" si="5"/>
        <v>0.66666666666666663</v>
      </c>
      <c r="N28">
        <v>1</v>
      </c>
      <c r="O28" s="8">
        <f t="shared" si="3"/>
        <v>0.92729521800161185</v>
      </c>
      <c r="P28">
        <f t="shared" si="6"/>
        <v>0.29516723530086642</v>
      </c>
      <c r="Q28" s="9" t="s">
        <v>13</v>
      </c>
      <c r="S28">
        <f t="shared" si="7"/>
        <v>53.130102354155952</v>
      </c>
    </row>
    <row r="29" spans="2:19" x14ac:dyDescent="0.25">
      <c r="B29" s="5">
        <f t="shared" si="8"/>
        <v>0.62500000000000022</v>
      </c>
      <c r="C29" s="4">
        <f t="shared" si="0"/>
        <v>0.89566479385786468</v>
      </c>
      <c r="D29" s="4">
        <f t="shared" si="1"/>
        <v>0.48789046862487495</v>
      </c>
      <c r="E29" s="4">
        <f t="shared" si="2"/>
        <v>0.40777432523298973</v>
      </c>
      <c r="L29" s="12">
        <f t="shared" si="4"/>
        <v>0.33333333333333331</v>
      </c>
      <c r="M29" s="12">
        <f t="shared" si="5"/>
        <v>0.66666666666666663</v>
      </c>
      <c r="N29">
        <v>1</v>
      </c>
      <c r="O29" s="8">
        <f t="shared" si="3"/>
        <v>0.89566479385786468</v>
      </c>
      <c r="P29">
        <f t="shared" si="6"/>
        <v>0.28509895859172524</v>
      </c>
      <c r="Q29" s="9" t="s">
        <v>13</v>
      </c>
      <c r="S29">
        <f t="shared" si="7"/>
        <v>51.317812546510545</v>
      </c>
    </row>
    <row r="30" spans="2:19" x14ac:dyDescent="0.25">
      <c r="B30" s="5">
        <f t="shared" si="8"/>
        <v>0.65000000000000024</v>
      </c>
      <c r="C30" s="4">
        <f t="shared" si="0"/>
        <v>0.86321189006954069</v>
      </c>
      <c r="D30" s="4">
        <f t="shared" si="1"/>
        <v>0.4939572349910466</v>
      </c>
      <c r="E30" s="4">
        <f t="shared" si="2"/>
        <v>0.36925465507849409</v>
      </c>
      <c r="L30" s="12">
        <f t="shared" si="4"/>
        <v>0.33333333333333331</v>
      </c>
      <c r="M30" s="12">
        <f t="shared" si="5"/>
        <v>0.66666666666666663</v>
      </c>
      <c r="N30">
        <v>1</v>
      </c>
      <c r="O30" s="8">
        <f t="shared" si="3"/>
        <v>0.86321189006954069</v>
      </c>
      <c r="P30">
        <f t="shared" si="6"/>
        <v>0.27476887848053033</v>
      </c>
      <c r="Q30" s="9" t="s">
        <v>13</v>
      </c>
      <c r="S30">
        <f t="shared" si="7"/>
        <v>49.45839812649546</v>
      </c>
    </row>
    <row r="31" spans="2:19" x14ac:dyDescent="0.25">
      <c r="B31" s="5">
        <f t="shared" si="8"/>
        <v>0.67500000000000027</v>
      </c>
      <c r="C31" s="4">
        <f t="shared" si="0"/>
        <v>0.8298316245918762</v>
      </c>
      <c r="D31" s="4">
        <f t="shared" si="1"/>
        <v>0.49802696651386263</v>
      </c>
      <c r="E31" s="4">
        <f t="shared" si="2"/>
        <v>0.33180465807801357</v>
      </c>
      <c r="L31" s="12">
        <f t="shared" si="4"/>
        <v>0.33333333333333331</v>
      </c>
      <c r="M31" s="12">
        <f t="shared" si="5"/>
        <v>0.66666666666666663</v>
      </c>
      <c r="N31">
        <v>1</v>
      </c>
      <c r="O31" s="8">
        <f t="shared" si="3"/>
        <v>0.8298316245918762</v>
      </c>
      <c r="P31">
        <f t="shared" si="6"/>
        <v>0.26414360997555025</v>
      </c>
      <c r="Q31" s="9" t="s">
        <v>13</v>
      </c>
      <c r="S31">
        <f t="shared" si="7"/>
        <v>47.545849795599047</v>
      </c>
    </row>
    <row r="32" spans="2:19" x14ac:dyDescent="0.25">
      <c r="B32" s="5">
        <f t="shared" si="8"/>
        <v>0.70000000000000029</v>
      </c>
      <c r="C32" s="4">
        <f t="shared" si="0"/>
        <v>0.79539883018414304</v>
      </c>
      <c r="D32" s="4">
        <f t="shared" si="1"/>
        <v>0.49989998999799945</v>
      </c>
      <c r="E32" s="4">
        <f t="shared" si="2"/>
        <v>0.29549884018614359</v>
      </c>
      <c r="L32" s="12">
        <f t="shared" si="4"/>
        <v>0.33333333333333331</v>
      </c>
      <c r="M32" s="12">
        <f t="shared" si="5"/>
        <v>0.66666666666666663</v>
      </c>
      <c r="N32">
        <v>1</v>
      </c>
      <c r="O32" s="8">
        <f t="shared" si="3"/>
        <v>0.79539883018414304</v>
      </c>
      <c r="P32">
        <f t="shared" si="6"/>
        <v>0.25318331110663483</v>
      </c>
      <c r="Q32" s="9" t="s">
        <v>13</v>
      </c>
      <c r="S32">
        <f t="shared" si="7"/>
        <v>45.572995999194269</v>
      </c>
    </row>
    <row r="33" spans="2:19" x14ac:dyDescent="0.25">
      <c r="B33" s="5">
        <f t="shared" si="8"/>
        <v>0.72500000000000031</v>
      </c>
      <c r="C33" s="4">
        <f t="shared" si="0"/>
        <v>0.75976193250731461</v>
      </c>
      <c r="D33" s="4">
        <f t="shared" si="1"/>
        <v>0.49934292763090177</v>
      </c>
      <c r="E33" s="4">
        <f t="shared" si="2"/>
        <v>0.26041900487641284</v>
      </c>
      <c r="L33" s="12">
        <f t="shared" si="4"/>
        <v>0.33333333333333331</v>
      </c>
      <c r="M33" s="12">
        <f t="shared" si="5"/>
        <v>0.66666666666666663</v>
      </c>
      <c r="N33">
        <v>1</v>
      </c>
      <c r="O33" s="8">
        <f t="shared" si="3"/>
        <v>0.75976193250731461</v>
      </c>
      <c r="P33">
        <f t="shared" si="6"/>
        <v>0.24183973426318017</v>
      </c>
      <c r="Q33" s="9" t="s">
        <v>13</v>
      </c>
      <c r="S33">
        <f t="shared" si="7"/>
        <v>43.531152167372433</v>
      </c>
    </row>
    <row r="34" spans="2:19" x14ac:dyDescent="0.25">
      <c r="B34" s="5">
        <f t="shared" si="8"/>
        <v>0.75000000000000033</v>
      </c>
      <c r="C34" s="4">
        <f t="shared" si="0"/>
        <v>0.72273424781341511</v>
      </c>
      <c r="D34" s="4">
        <f t="shared" si="1"/>
        <v>0.4960783708246107</v>
      </c>
      <c r="E34" s="4">
        <f t="shared" si="2"/>
        <v>0.22665587698880441</v>
      </c>
      <c r="L34" s="12">
        <f t="shared" si="4"/>
        <v>0.33333333333333331</v>
      </c>
      <c r="M34" s="12">
        <f t="shared" si="5"/>
        <v>0.66666666666666663</v>
      </c>
      <c r="N34">
        <v>1</v>
      </c>
      <c r="O34" s="8">
        <f t="shared" si="3"/>
        <v>0.72273424781341511</v>
      </c>
      <c r="P34">
        <f t="shared" si="6"/>
        <v>0.23005345616261574</v>
      </c>
      <c r="Q34" s="9" t="s">
        <v>13</v>
      </c>
      <c r="S34">
        <f t="shared" si="7"/>
        <v>41.409622109270835</v>
      </c>
    </row>
    <row r="35" spans="2:19" x14ac:dyDescent="0.25">
      <c r="B35" s="5">
        <f t="shared" si="8"/>
        <v>0.77500000000000036</v>
      </c>
      <c r="C35" s="4">
        <f t="shared" si="0"/>
        <v>0.68408123179532865</v>
      </c>
      <c r="D35" s="4">
        <f t="shared" si="1"/>
        <v>0.48976995556587577</v>
      </c>
      <c r="E35" s="4">
        <f t="shared" si="2"/>
        <v>0.19431127622945288</v>
      </c>
      <c r="L35" s="12">
        <f t="shared" si="4"/>
        <v>0.33333333333333331</v>
      </c>
      <c r="M35" s="12">
        <f t="shared" si="5"/>
        <v>0.66666666666666663</v>
      </c>
      <c r="N35">
        <v>1</v>
      </c>
      <c r="O35" s="8">
        <f t="shared" si="3"/>
        <v>0.68408123179532865</v>
      </c>
      <c r="P35">
        <f t="shared" si="6"/>
        <v>0.2177498190332384</v>
      </c>
      <c r="Q35" s="9" t="s">
        <v>13</v>
      </c>
      <c r="S35">
        <f t="shared" si="7"/>
        <v>39.19496742598291</v>
      </c>
    </row>
    <row r="36" spans="2:19" x14ac:dyDescent="0.25">
      <c r="B36" s="5">
        <f t="shared" si="8"/>
        <v>0.80000000000000038</v>
      </c>
      <c r="C36" s="4">
        <f t="shared" si="0"/>
        <v>0.6435011087932837</v>
      </c>
      <c r="D36" s="4">
        <f t="shared" si="1"/>
        <v>0.47999999999999987</v>
      </c>
      <c r="E36" s="4">
        <f t="shared" si="2"/>
        <v>0.16350110879328383</v>
      </c>
      <c r="L36" s="12">
        <f t="shared" si="4"/>
        <v>0.33333333333333331</v>
      </c>
      <c r="M36" s="12">
        <f t="shared" si="5"/>
        <v>0.66666666666666663</v>
      </c>
      <c r="N36">
        <v>1</v>
      </c>
      <c r="O36" s="8">
        <f t="shared" si="3"/>
        <v>0.6435011087932837</v>
      </c>
      <c r="P36">
        <f t="shared" si="6"/>
        <v>0.20483276469913325</v>
      </c>
      <c r="Q36" s="9" t="s">
        <v>13</v>
      </c>
      <c r="S36">
        <f t="shared" si="7"/>
        <v>36.869897645843984</v>
      </c>
    </row>
    <row r="37" spans="2:19" x14ac:dyDescent="0.25">
      <c r="B37" s="5">
        <f t="shared" si="8"/>
        <v>0.8250000000000004</v>
      </c>
      <c r="C37" s="4">
        <f t="shared" si="0"/>
        <v>0.60059412686605018</v>
      </c>
      <c r="D37" s="4">
        <f t="shared" si="1"/>
        <v>0.46623450041261399</v>
      </c>
      <c r="E37" s="4">
        <f t="shared" si="2"/>
        <v>0.13435962645343619</v>
      </c>
      <c r="L37" s="12">
        <f t="shared" si="4"/>
        <v>0.33333333333333331</v>
      </c>
      <c r="M37" s="12">
        <f t="shared" si="5"/>
        <v>0.66666666666666663</v>
      </c>
      <c r="N37">
        <v>1</v>
      </c>
      <c r="O37" s="8">
        <f t="shared" si="3"/>
        <v>0.60059412686605018</v>
      </c>
      <c r="P37">
        <f t="shared" si="6"/>
        <v>0.19117504816538558</v>
      </c>
      <c r="Q37" s="9" t="s">
        <v>13</v>
      </c>
      <c r="S37">
        <f t="shared" si="7"/>
        <v>34.411508669769404</v>
      </c>
    </row>
    <row r="38" spans="2:19" x14ac:dyDescent="0.25">
      <c r="B38" s="5">
        <f t="shared" si="8"/>
        <v>0.85000000000000042</v>
      </c>
      <c r="C38" s="4">
        <f t="shared" si="0"/>
        <v>0.55481103298007062</v>
      </c>
      <c r="D38" s="4">
        <f t="shared" si="1"/>
        <v>0.44776528449624103</v>
      </c>
      <c r="E38" s="4">
        <f t="shared" si="2"/>
        <v>0.10704574848382958</v>
      </c>
      <c r="L38" s="12">
        <f t="shared" si="4"/>
        <v>0.33333333333333331</v>
      </c>
      <c r="M38" s="12">
        <f t="shared" si="5"/>
        <v>0.66666666666666663</v>
      </c>
      <c r="N38">
        <v>1</v>
      </c>
      <c r="O38" s="8">
        <f t="shared" si="3"/>
        <v>0.55481103298007062</v>
      </c>
      <c r="P38">
        <f t="shared" si="6"/>
        <v>0.17660183676139762</v>
      </c>
      <c r="Q38" s="9" t="s">
        <v>13</v>
      </c>
      <c r="S38">
        <f t="shared" si="7"/>
        <v>31.788330617051571</v>
      </c>
    </row>
    <row r="39" spans="2:19" x14ac:dyDescent="0.25">
      <c r="B39" s="5">
        <f t="shared" si="8"/>
        <v>0.87500000000000044</v>
      </c>
      <c r="C39" s="4">
        <f t="shared" si="0"/>
        <v>0.50536051028415629</v>
      </c>
      <c r="D39" s="4">
        <f t="shared" si="1"/>
        <v>0.4236075534914357</v>
      </c>
      <c r="E39" s="4">
        <f t="shared" si="2"/>
        <v>8.1752956792720599E-2</v>
      </c>
      <c r="L39" s="12">
        <f t="shared" si="4"/>
        <v>0.33333333333333331</v>
      </c>
      <c r="M39" s="12">
        <f t="shared" si="5"/>
        <v>0.66666666666666663</v>
      </c>
      <c r="N39">
        <v>1</v>
      </c>
      <c r="O39" s="8">
        <f t="shared" si="3"/>
        <v>0.50536051028415629</v>
      </c>
      <c r="P39">
        <f t="shared" si="6"/>
        <v>0.16086124651033218</v>
      </c>
      <c r="Q39" s="9" t="s">
        <v>13</v>
      </c>
      <c r="S39">
        <f t="shared" si="7"/>
        <v>28.955024371859793</v>
      </c>
    </row>
    <row r="40" spans="2:19" x14ac:dyDescent="0.25">
      <c r="B40" s="5">
        <f t="shared" si="8"/>
        <v>0.90000000000000047</v>
      </c>
      <c r="C40" s="4">
        <f t="shared" si="0"/>
        <v>0.45102681179626125</v>
      </c>
      <c r="D40" s="4">
        <f t="shared" si="1"/>
        <v>0.39230090491865993</v>
      </c>
      <c r="E40" s="4">
        <f t="shared" si="2"/>
        <v>5.8725906877601319E-2</v>
      </c>
      <c r="L40" s="12">
        <f t="shared" si="4"/>
        <v>0.33333333333333331</v>
      </c>
      <c r="M40" s="12">
        <f t="shared" si="5"/>
        <v>0.66666666666666663</v>
      </c>
      <c r="N40">
        <v>1</v>
      </c>
      <c r="O40" s="8">
        <f t="shared" si="3"/>
        <v>0.45102681179626125</v>
      </c>
      <c r="P40">
        <f t="shared" si="6"/>
        <v>0.14356629312870589</v>
      </c>
      <c r="Q40" s="9" t="s">
        <v>13</v>
      </c>
      <c r="S40">
        <f t="shared" si="7"/>
        <v>25.841932763167062</v>
      </c>
    </row>
    <row r="41" spans="2:19" x14ac:dyDescent="0.25">
      <c r="B41" s="5">
        <f t="shared" si="8"/>
        <v>0.92500000000000049</v>
      </c>
      <c r="C41" s="4">
        <f t="shared" si="0"/>
        <v>0.38976073279747347</v>
      </c>
      <c r="D41" s="4">
        <f t="shared" si="1"/>
        <v>0.35146957105132076</v>
      </c>
      <c r="E41" s="4">
        <f t="shared" si="2"/>
        <v>3.8291161746152713E-2</v>
      </c>
      <c r="L41" s="12">
        <f t="shared" si="4"/>
        <v>0.33333333333333331</v>
      </c>
      <c r="M41" s="12">
        <f t="shared" si="5"/>
        <v>0.66666666666666663</v>
      </c>
      <c r="N41">
        <v>1</v>
      </c>
      <c r="O41" s="8">
        <f t="shared" si="3"/>
        <v>0.38976073279747347</v>
      </c>
      <c r="P41">
        <f t="shared" si="6"/>
        <v>0.12406469449567463</v>
      </c>
      <c r="Q41" s="9" t="s">
        <v>13</v>
      </c>
      <c r="S41">
        <f t="shared" si="7"/>
        <v>22.331645009221432</v>
      </c>
    </row>
    <row r="42" spans="2:19" x14ac:dyDescent="0.25">
      <c r="B42" s="5">
        <f t="shared" si="8"/>
        <v>0.95000000000000051</v>
      </c>
      <c r="C42" s="4">
        <f t="shared" si="0"/>
        <v>0.31756042929151973</v>
      </c>
      <c r="D42" s="4">
        <f t="shared" si="1"/>
        <v>0.2966374049239226</v>
      </c>
      <c r="E42" s="4">
        <f t="shared" si="2"/>
        <v>2.0923024367597132E-2</v>
      </c>
      <c r="L42" s="12">
        <f t="shared" si="4"/>
        <v>0.33333333333333331</v>
      </c>
      <c r="M42" s="12">
        <f t="shared" si="5"/>
        <v>0.66666666666666663</v>
      </c>
      <c r="N42">
        <v>1</v>
      </c>
      <c r="O42" s="8">
        <f t="shared" si="3"/>
        <v>0.31756042929151973</v>
      </c>
      <c r="P42">
        <f t="shared" si="6"/>
        <v>0.10108262410425936</v>
      </c>
      <c r="Q42" s="9" t="s">
        <v>13</v>
      </c>
      <c r="S42">
        <f t="shared" si="7"/>
        <v>18.194872338766686</v>
      </c>
    </row>
    <row r="43" spans="2:19" x14ac:dyDescent="0.25">
      <c r="B43" s="5">
        <f t="shared" si="8"/>
        <v>0.97500000000000053</v>
      </c>
      <c r="C43" s="4">
        <f t="shared" si="0"/>
        <v>0.22407528530181686</v>
      </c>
      <c r="D43" s="4">
        <f t="shared" si="1"/>
        <v>0.21664973892206527</v>
      </c>
      <c r="E43" s="4">
        <f t="shared" si="2"/>
        <v>7.4255463797515964E-3</v>
      </c>
      <c r="L43" s="12">
        <f t="shared" si="4"/>
        <v>0.33333333333333331</v>
      </c>
      <c r="M43" s="12">
        <f t="shared" si="5"/>
        <v>0.66666666666666663</v>
      </c>
      <c r="N43">
        <v>1</v>
      </c>
      <c r="O43" s="8">
        <f t="shared" si="3"/>
        <v>0.22407528530181686</v>
      </c>
      <c r="P43">
        <f t="shared" si="6"/>
        <v>7.1325378561021752E-2</v>
      </c>
      <c r="Q43" s="9" t="s">
        <v>13</v>
      </c>
      <c r="S43">
        <f t="shared" si="7"/>
        <v>12.838568140983915</v>
      </c>
    </row>
    <row r="44" spans="2:19" x14ac:dyDescent="0.25">
      <c r="B44" s="5">
        <f t="shared" si="8"/>
        <v>1.0000000000000004</v>
      </c>
      <c r="C44" s="4">
        <f>ACOS(1)</f>
        <v>0</v>
      </c>
      <c r="D44" s="4">
        <f>1*SQRT(1-1^2)</f>
        <v>0</v>
      </c>
      <c r="E44" s="4">
        <f t="shared" si="2"/>
        <v>0</v>
      </c>
      <c r="L44" s="12">
        <f t="shared" si="4"/>
        <v>0.33333333333333331</v>
      </c>
      <c r="M44" s="12">
        <f t="shared" si="5"/>
        <v>0.66666666666666663</v>
      </c>
      <c r="N44">
        <v>1</v>
      </c>
      <c r="O44" s="8">
        <f>ACOS(1)</f>
        <v>0</v>
      </c>
      <c r="P44">
        <f t="shared" si="6"/>
        <v>0</v>
      </c>
      <c r="Q44" s="9" t="s">
        <v>13</v>
      </c>
      <c r="S44">
        <f t="shared" si="7"/>
        <v>0</v>
      </c>
    </row>
    <row r="45" spans="2:19" x14ac:dyDescent="0.25">
      <c r="B45" s="5" t="s">
        <v>1</v>
      </c>
      <c r="C45" s="6">
        <f>AVERAGE(C4:C44)</f>
        <v>0.9936825573696354</v>
      </c>
      <c r="D45" s="6">
        <f>AVERAGE(D4:D44)</f>
        <v>0.32402301233742598</v>
      </c>
      <c r="E45" s="6">
        <f>AVERAGE(E4:E44)</f>
        <v>0.6696595450322097</v>
      </c>
      <c r="F45">
        <f>E45/(2/3)</f>
        <v>1.0044893175483147</v>
      </c>
      <c r="O45" s="10">
        <f>AVERAGE(O4:O44)</f>
        <v>0.9936825573696354</v>
      </c>
      <c r="P45">
        <f>AVERAGE(P4:P44)</f>
        <v>0.31629898173914678</v>
      </c>
      <c r="Q45" s="9" t="s">
        <v>18</v>
      </c>
      <c r="R45">
        <f>1/PI()</f>
        <v>0.31830988618379069</v>
      </c>
      <c r="S45" s="3" t="s">
        <v>19</v>
      </c>
    </row>
    <row r="46" spans="2:19" x14ac:dyDescent="0.25">
      <c r="B46" s="1" t="s">
        <v>3</v>
      </c>
      <c r="C46" s="1" t="s">
        <v>8</v>
      </c>
      <c r="D46" s="1" t="s">
        <v>7</v>
      </c>
      <c r="E46" s="7" t="s">
        <v>10</v>
      </c>
      <c r="O46" s="11" t="s">
        <v>8</v>
      </c>
      <c r="R46">
        <f>R45*180</f>
        <v>57.295779513082323</v>
      </c>
      <c r="S46">
        <f>AVERAGE(S4:S44)</f>
        <v>56.933816713046447</v>
      </c>
    </row>
    <row r="47" spans="2:19" x14ac:dyDescent="0.25">
      <c r="B47" s="3"/>
      <c r="C47" s="3"/>
      <c r="D47" s="3"/>
      <c r="E47" t="s">
        <v>0</v>
      </c>
    </row>
    <row r="49" spans="1:5" x14ac:dyDescent="0.25">
      <c r="A49" t="s">
        <v>2</v>
      </c>
      <c r="B49" s="1" t="s">
        <v>3</v>
      </c>
      <c r="C49" s="1" t="s">
        <v>8</v>
      </c>
      <c r="D49" s="1" t="s">
        <v>7</v>
      </c>
      <c r="E49" s="7" t="s">
        <v>10</v>
      </c>
    </row>
    <row r="50" spans="1:5" x14ac:dyDescent="0.25">
      <c r="A50" s="1" t="s">
        <v>4</v>
      </c>
      <c r="B50" s="2">
        <f>1/2</f>
        <v>0.5</v>
      </c>
      <c r="C50" s="4">
        <f>ACOS(B50)</f>
        <v>1.0471975511965976</v>
      </c>
      <c r="D50" s="4">
        <f>B50*SQRT(1-B50^2)</f>
        <v>0.4330127018922193</v>
      </c>
      <c r="E50" s="4">
        <f>C50-D50</f>
        <v>0.61418484930437833</v>
      </c>
    </row>
    <row r="51" spans="1:5" x14ac:dyDescent="0.25">
      <c r="A51" s="1" t="s">
        <v>5</v>
      </c>
      <c r="B51" s="2">
        <f>SQRT(2)/2</f>
        <v>0.70710678118654757</v>
      </c>
      <c r="C51" s="4">
        <f>ACOS(B51)</f>
        <v>0.78539816339744817</v>
      </c>
      <c r="D51" s="4">
        <f>B51*SQRT(1-B51^2)</f>
        <v>0.5</v>
      </c>
      <c r="E51" s="4">
        <f t="shared" ref="E51:E52" si="9">C51-D51</f>
        <v>0.28539816339744817</v>
      </c>
    </row>
    <row r="52" spans="1:5" x14ac:dyDescent="0.25">
      <c r="A52" s="1" t="s">
        <v>6</v>
      </c>
      <c r="B52" s="2">
        <f>SQRT(3)/2</f>
        <v>0.8660254037844386</v>
      </c>
      <c r="C52" s="4">
        <f>ACOS(B52)</f>
        <v>0.52359877559829893</v>
      </c>
      <c r="D52" s="4">
        <f>B52*SQRT(1-B52^2)</f>
        <v>0.43301270189221941</v>
      </c>
      <c r="E52" s="4">
        <f t="shared" si="9"/>
        <v>9.0586073706079517E-2</v>
      </c>
    </row>
    <row r="55" spans="1:5" x14ac:dyDescent="0.25">
      <c r="B55" t="s">
        <v>11</v>
      </c>
    </row>
    <row r="56" spans="1:5" x14ac:dyDescent="0.25">
      <c r="B56" s="2">
        <f>1/4</f>
        <v>0.25</v>
      </c>
      <c r="C56" s="4">
        <f>ACOS(B56)</f>
        <v>1.318116071652818</v>
      </c>
      <c r="D56" s="4">
        <f>B56*SQRT(1-B56^2)</f>
        <v>0.24206145913796356</v>
      </c>
      <c r="E56" s="4">
        <f>C56-D56</f>
        <v>1.0760546125148545</v>
      </c>
    </row>
    <row r="57" spans="1:5" x14ac:dyDescent="0.25">
      <c r="B57" s="1" t="s">
        <v>3</v>
      </c>
      <c r="C57" s="1" t="s">
        <v>8</v>
      </c>
      <c r="D57" s="1" t="s">
        <v>7</v>
      </c>
      <c r="E57" s="1" t="s">
        <v>9</v>
      </c>
    </row>
    <row r="58" spans="1:5" x14ac:dyDescent="0.25">
      <c r="E58" s="3" t="s">
        <v>0</v>
      </c>
    </row>
  </sheetData>
  <pageMargins left="0.19685039370078741" right="0.19685039370078741" top="0.19685039370078741" bottom="0.19685039370078741" header="0" footer="0"/>
  <pageSetup paperSize="9" scale="92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F6B54-9ED2-4640-8C41-75EEE9B7379A}">
  <dimension ref="A2:T205"/>
  <sheetViews>
    <sheetView topLeftCell="A3" workbookViewId="0">
      <selection activeCell="Q34" sqref="Q34"/>
    </sheetView>
  </sheetViews>
  <sheetFormatPr baseColWidth="10" defaultRowHeight="15" x14ac:dyDescent="0.25"/>
  <cols>
    <col min="1" max="1" width="11.42578125" style="13"/>
    <col min="2" max="2" width="11.42578125" style="12"/>
    <col min="3" max="11" width="11.42578125" style="13"/>
    <col min="12" max="12" width="11.42578125" style="12"/>
    <col min="13" max="16384" width="11.42578125" style="13"/>
  </cols>
  <sheetData>
    <row r="2" spans="1:20" x14ac:dyDescent="0.25">
      <c r="C2" s="13" t="s">
        <v>23</v>
      </c>
      <c r="M2" s="13" t="s">
        <v>27</v>
      </c>
    </row>
    <row r="3" spans="1:20" x14ac:dyDescent="0.25">
      <c r="A3" s="13" t="s">
        <v>22</v>
      </c>
      <c r="B3" s="12" t="s">
        <v>20</v>
      </c>
      <c r="C3" s="13" t="s">
        <v>21</v>
      </c>
      <c r="D3" s="15" t="s">
        <v>19</v>
      </c>
      <c r="K3" s="13" t="s">
        <v>24</v>
      </c>
      <c r="L3" s="12" t="s">
        <v>25</v>
      </c>
      <c r="M3" s="13" t="s">
        <v>26</v>
      </c>
      <c r="N3" s="15" t="s">
        <v>19</v>
      </c>
    </row>
    <row r="4" spans="1:20" x14ac:dyDescent="0.25">
      <c r="A4" s="13">
        <v>5.0000000000000001E-3</v>
      </c>
      <c r="B4" s="12">
        <v>0</v>
      </c>
      <c r="C4" s="13">
        <f>2*SQRT(1-B4*B4)*B4</f>
        <v>0</v>
      </c>
      <c r="D4" s="15">
        <f>AVERAGE(C4:C204)</f>
        <v>0.66313907771036362</v>
      </c>
      <c r="K4" s="13">
        <v>5.0000000000000001E-3</v>
      </c>
      <c r="L4" s="12">
        <v>0</v>
      </c>
      <c r="M4" s="13">
        <f>2*1/2*(1-L4*L4)</f>
        <v>1</v>
      </c>
      <c r="N4" s="15">
        <f>AVERAGE(M4:M204)</f>
        <v>0.6658333333333335</v>
      </c>
      <c r="T4" s="13">
        <f>2/3</f>
        <v>0.66666666666666663</v>
      </c>
    </row>
    <row r="5" spans="1:20" x14ac:dyDescent="0.25">
      <c r="B5" s="12">
        <f t="shared" ref="B5:B36" si="0">B4+dx</f>
        <v>5.0000000000000001E-3</v>
      </c>
      <c r="C5" s="13">
        <f t="shared" ref="C5:C68" si="1">2*SQRT(1-B5*B5)*B5</f>
        <v>9.9998749992187396E-3</v>
      </c>
      <c r="L5" s="12">
        <f t="shared" ref="L5:L36" si="2">L4+dy</f>
        <v>5.0000000000000001E-3</v>
      </c>
      <c r="M5" s="13">
        <f t="shared" ref="M5:M68" si="3">2*1/2*(1-L5*L5)</f>
        <v>0.99997499999999995</v>
      </c>
      <c r="T5" s="13">
        <f t="shared" ref="T5:T68" si="4">2/3</f>
        <v>0.66666666666666663</v>
      </c>
    </row>
    <row r="6" spans="1:20" x14ac:dyDescent="0.25">
      <c r="B6" s="12">
        <f t="shared" si="0"/>
        <v>0.01</v>
      </c>
      <c r="C6" s="13">
        <f t="shared" si="1"/>
        <v>1.9998999974998752E-2</v>
      </c>
      <c r="L6" s="12">
        <f t="shared" si="2"/>
        <v>0.01</v>
      </c>
      <c r="M6" s="13">
        <f t="shared" si="3"/>
        <v>0.99990000000000001</v>
      </c>
      <c r="T6" s="13">
        <f t="shared" si="4"/>
        <v>0.66666666666666663</v>
      </c>
    </row>
    <row r="7" spans="1:20" x14ac:dyDescent="0.25">
      <c r="B7" s="12">
        <f t="shared" si="0"/>
        <v>1.4999999999999999E-2</v>
      </c>
      <c r="C7" s="13">
        <f t="shared" si="1"/>
        <v>2.9996624810134886E-2</v>
      </c>
      <c r="L7" s="12">
        <f t="shared" si="2"/>
        <v>1.4999999999999999E-2</v>
      </c>
      <c r="M7" s="13">
        <f t="shared" si="3"/>
        <v>0.99977499999999997</v>
      </c>
      <c r="T7" s="13">
        <f t="shared" si="4"/>
        <v>0.66666666666666663</v>
      </c>
    </row>
    <row r="8" spans="1:20" x14ac:dyDescent="0.25">
      <c r="B8" s="12">
        <f t="shared" si="0"/>
        <v>0.02</v>
      </c>
      <c r="C8" s="13">
        <f t="shared" si="1"/>
        <v>3.9991999199839964E-2</v>
      </c>
      <c r="L8" s="12">
        <f t="shared" si="2"/>
        <v>0.02</v>
      </c>
      <c r="M8" s="13">
        <f t="shared" si="3"/>
        <v>0.99960000000000004</v>
      </c>
      <c r="T8" s="13">
        <f t="shared" si="4"/>
        <v>0.66666666666666663</v>
      </c>
    </row>
    <row r="9" spans="1:20" x14ac:dyDescent="0.25">
      <c r="B9" s="12">
        <f t="shared" si="0"/>
        <v>2.5000000000000001E-2</v>
      </c>
      <c r="C9" s="13">
        <f t="shared" si="1"/>
        <v>4.9984372557830517E-2</v>
      </c>
      <c r="L9" s="12">
        <f t="shared" si="2"/>
        <v>2.5000000000000001E-2</v>
      </c>
      <c r="M9" s="13">
        <f t="shared" si="3"/>
        <v>0.99937500000000001</v>
      </c>
      <c r="T9" s="13">
        <f t="shared" si="4"/>
        <v>0.66666666666666663</v>
      </c>
    </row>
    <row r="10" spans="1:20" x14ac:dyDescent="0.25">
      <c r="B10" s="12">
        <f t="shared" si="0"/>
        <v>3.0000000000000002E-2</v>
      </c>
      <c r="C10" s="13">
        <f t="shared" si="1"/>
        <v>5.9972993922264711E-2</v>
      </c>
      <c r="L10" s="12">
        <f t="shared" si="2"/>
        <v>3.0000000000000002E-2</v>
      </c>
      <c r="M10" s="13">
        <f t="shared" si="3"/>
        <v>0.99909999999999999</v>
      </c>
      <c r="T10" s="13">
        <f t="shared" si="4"/>
        <v>0.66666666666666663</v>
      </c>
    </row>
    <row r="11" spans="1:20" x14ac:dyDescent="0.25">
      <c r="B11" s="12">
        <f t="shared" si="0"/>
        <v>3.5000000000000003E-2</v>
      </c>
      <c r="C11" s="13">
        <f t="shared" si="1"/>
        <v>6.9957111861482679E-2</v>
      </c>
      <c r="L11" s="12">
        <f t="shared" si="2"/>
        <v>3.5000000000000003E-2</v>
      </c>
      <c r="M11" s="13">
        <f t="shared" si="3"/>
        <v>0.99877499999999997</v>
      </c>
      <c r="T11" s="13">
        <f t="shared" si="4"/>
        <v>0.66666666666666663</v>
      </c>
    </row>
    <row r="12" spans="1:20" x14ac:dyDescent="0.25">
      <c r="B12" s="12">
        <f t="shared" si="0"/>
        <v>0.04</v>
      </c>
      <c r="C12" s="13">
        <f t="shared" si="1"/>
        <v>7.9935974379499494E-2</v>
      </c>
      <c r="L12" s="12">
        <f t="shared" si="2"/>
        <v>0.04</v>
      </c>
      <c r="M12" s="13">
        <f t="shared" si="3"/>
        <v>0.99839999999999995</v>
      </c>
      <c r="T12" s="13">
        <f t="shared" si="4"/>
        <v>0.66666666666666663</v>
      </c>
    </row>
    <row r="13" spans="1:20" x14ac:dyDescent="0.25">
      <c r="B13" s="12">
        <f t="shared" si="0"/>
        <v>4.4999999999999998E-2</v>
      </c>
      <c r="C13" s="13">
        <f t="shared" si="1"/>
        <v>8.9908828821200867E-2</v>
      </c>
      <c r="L13" s="12">
        <f t="shared" si="2"/>
        <v>4.4999999999999998E-2</v>
      </c>
      <c r="M13" s="13">
        <f t="shared" si="3"/>
        <v>0.99797499999999995</v>
      </c>
      <c r="T13" s="13">
        <f t="shared" si="4"/>
        <v>0.66666666666666663</v>
      </c>
    </row>
    <row r="14" spans="1:20" x14ac:dyDescent="0.25">
      <c r="B14" s="12">
        <f t="shared" si="0"/>
        <v>4.9999999999999996E-2</v>
      </c>
      <c r="C14" s="13">
        <f t="shared" si="1"/>
        <v>9.9874921777190886E-2</v>
      </c>
      <c r="L14" s="12">
        <f t="shared" si="2"/>
        <v>4.9999999999999996E-2</v>
      </c>
      <c r="M14" s="13">
        <f t="shared" si="3"/>
        <v>0.99750000000000005</v>
      </c>
      <c r="T14" s="13">
        <f t="shared" si="4"/>
        <v>0.66666666666666663</v>
      </c>
    </row>
    <row r="15" spans="1:20" x14ac:dyDescent="0.25">
      <c r="B15" s="12">
        <f t="shared" si="0"/>
        <v>5.4999999999999993E-2</v>
      </c>
      <c r="C15" s="13">
        <f t="shared" si="1"/>
        <v>0.10983349898824127</v>
      </c>
      <c r="L15" s="12">
        <f t="shared" si="2"/>
        <v>5.4999999999999993E-2</v>
      </c>
      <c r="M15" s="13">
        <f t="shared" si="3"/>
        <v>0.99697500000000006</v>
      </c>
      <c r="T15" s="13">
        <f t="shared" si="4"/>
        <v>0.66666666666666663</v>
      </c>
    </row>
    <row r="16" spans="1:20" x14ac:dyDescent="0.25">
      <c r="B16" s="12">
        <f t="shared" si="0"/>
        <v>5.9999999999999991E-2</v>
      </c>
      <c r="C16" s="13">
        <f t="shared" si="1"/>
        <v>0.11978380524929068</v>
      </c>
      <c r="L16" s="12">
        <f t="shared" si="2"/>
        <v>5.9999999999999991E-2</v>
      </c>
      <c r="M16" s="13">
        <f t="shared" si="3"/>
        <v>0.99639999999999995</v>
      </c>
      <c r="T16" s="13">
        <f t="shared" si="4"/>
        <v>0.66666666666666663</v>
      </c>
    </row>
    <row r="17" spans="2:20" x14ac:dyDescent="0.25">
      <c r="B17" s="12">
        <f t="shared" si="0"/>
        <v>6.4999999999999988E-2</v>
      </c>
      <c r="C17" s="13">
        <f t="shared" si="1"/>
        <v>0.12972508431294233</v>
      </c>
      <c r="L17" s="12">
        <f t="shared" si="2"/>
        <v>6.4999999999999988E-2</v>
      </c>
      <c r="M17" s="13">
        <f t="shared" si="3"/>
        <v>0.99577499999999997</v>
      </c>
      <c r="T17" s="13">
        <f t="shared" si="4"/>
        <v>0.66666666666666663</v>
      </c>
    </row>
    <row r="18" spans="2:20" x14ac:dyDescent="0.25">
      <c r="B18" s="12">
        <f t="shared" si="0"/>
        <v>6.9999999999999993E-2</v>
      </c>
      <c r="C18" s="13">
        <f t="shared" si="1"/>
        <v>0.13965657879240775</v>
      </c>
      <c r="L18" s="12">
        <f t="shared" si="2"/>
        <v>6.9999999999999993E-2</v>
      </c>
      <c r="M18" s="13">
        <f t="shared" si="3"/>
        <v>0.99509999999999998</v>
      </c>
      <c r="T18" s="13">
        <f t="shared" si="4"/>
        <v>0.66666666666666663</v>
      </c>
    </row>
    <row r="19" spans="2:20" x14ac:dyDescent="0.25">
      <c r="B19" s="12">
        <f t="shared" si="0"/>
        <v>7.4999999999999997E-2</v>
      </c>
      <c r="C19" s="13">
        <f t="shared" si="1"/>
        <v>0.14957753006384347</v>
      </c>
      <c r="L19" s="12">
        <f t="shared" si="2"/>
        <v>7.4999999999999997E-2</v>
      </c>
      <c r="M19" s="13">
        <f t="shared" si="3"/>
        <v>0.99437500000000001</v>
      </c>
      <c r="T19" s="13">
        <f t="shared" si="4"/>
        <v>0.66666666666666663</v>
      </c>
    </row>
    <row r="20" spans="2:20" x14ac:dyDescent="0.25">
      <c r="B20" s="12">
        <f t="shared" si="0"/>
        <v>0.08</v>
      </c>
      <c r="C20" s="13">
        <f t="shared" si="1"/>
        <v>0.15948717816802704</v>
      </c>
      <c r="L20" s="12">
        <f t="shared" si="2"/>
        <v>0.08</v>
      </c>
      <c r="M20" s="13">
        <f t="shared" si="3"/>
        <v>0.99360000000000004</v>
      </c>
      <c r="T20" s="13">
        <f t="shared" si="4"/>
        <v>0.66666666666666663</v>
      </c>
    </row>
    <row r="21" spans="2:20" x14ac:dyDescent="0.25">
      <c r="B21" s="12">
        <f t="shared" si="0"/>
        <v>8.5000000000000006E-2</v>
      </c>
      <c r="C21" s="13">
        <f t="shared" si="1"/>
        <v>0.16938476171131805</v>
      </c>
      <c r="L21" s="12">
        <f t="shared" si="2"/>
        <v>8.5000000000000006E-2</v>
      </c>
      <c r="M21" s="13">
        <f t="shared" si="3"/>
        <v>0.99277499999999996</v>
      </c>
      <c r="T21" s="13">
        <f t="shared" si="4"/>
        <v>0.66666666666666663</v>
      </c>
    </row>
    <row r="22" spans="2:20" x14ac:dyDescent="0.25">
      <c r="B22" s="12">
        <f t="shared" si="0"/>
        <v>9.0000000000000011E-2</v>
      </c>
      <c r="C22" s="13">
        <f t="shared" si="1"/>
        <v>0.17926951776584887</v>
      </c>
      <c r="L22" s="12">
        <f t="shared" si="2"/>
        <v>9.0000000000000011E-2</v>
      </c>
      <c r="M22" s="13">
        <f t="shared" si="3"/>
        <v>0.9919</v>
      </c>
      <c r="T22" s="13">
        <f t="shared" si="4"/>
        <v>0.66666666666666663</v>
      </c>
    </row>
    <row r="23" spans="2:20" x14ac:dyDescent="0.25">
      <c r="B23" s="12">
        <f t="shared" si="0"/>
        <v>9.5000000000000015E-2</v>
      </c>
      <c r="C23" s="13">
        <f t="shared" si="1"/>
        <v>0.18914068176888865</v>
      </c>
      <c r="L23" s="12">
        <f t="shared" si="2"/>
        <v>9.5000000000000015E-2</v>
      </c>
      <c r="M23" s="13">
        <f t="shared" si="3"/>
        <v>0.99097500000000005</v>
      </c>
      <c r="T23" s="13">
        <f t="shared" si="4"/>
        <v>0.66666666666666663</v>
      </c>
    </row>
    <row r="24" spans="2:20" x14ac:dyDescent="0.25">
      <c r="B24" s="12">
        <f t="shared" si="0"/>
        <v>0.10000000000000002</v>
      </c>
      <c r="C24" s="13">
        <f t="shared" si="1"/>
        <v>0.19899748742132403</v>
      </c>
      <c r="L24" s="12">
        <f t="shared" si="2"/>
        <v>0.10000000000000002</v>
      </c>
      <c r="M24" s="13">
        <f t="shared" si="3"/>
        <v>0.99</v>
      </c>
      <c r="T24" s="13">
        <f t="shared" si="4"/>
        <v>0.66666666666666663</v>
      </c>
    </row>
    <row r="25" spans="2:20" x14ac:dyDescent="0.25">
      <c r="B25" s="12">
        <f t="shared" si="0"/>
        <v>0.10500000000000002</v>
      </c>
      <c r="C25" s="13">
        <f t="shared" si="1"/>
        <v>0.20883916658519786</v>
      </c>
      <c r="L25" s="12">
        <f t="shared" si="2"/>
        <v>0.10500000000000002</v>
      </c>
      <c r="M25" s="13">
        <f t="shared" si="3"/>
        <v>0.98897500000000005</v>
      </c>
      <c r="T25" s="13">
        <f t="shared" si="4"/>
        <v>0.66666666666666663</v>
      </c>
    </row>
    <row r="26" spans="2:20" x14ac:dyDescent="0.25">
      <c r="B26" s="12">
        <f t="shared" si="0"/>
        <v>0.11000000000000003</v>
      </c>
      <c r="C26" s="13">
        <f t="shared" si="1"/>
        <v>0.21866494918024704</v>
      </c>
      <c r="L26" s="12">
        <f t="shared" si="2"/>
        <v>0.11000000000000003</v>
      </c>
      <c r="M26" s="13">
        <f t="shared" si="3"/>
        <v>0.9879</v>
      </c>
      <c r="T26" s="13">
        <f t="shared" si="4"/>
        <v>0.66666666666666663</v>
      </c>
    </row>
    <row r="27" spans="2:20" x14ac:dyDescent="0.25">
      <c r="B27" s="12">
        <f t="shared" si="0"/>
        <v>0.11500000000000003</v>
      </c>
      <c r="C27" s="13">
        <f t="shared" si="1"/>
        <v>0.22847406307937895</v>
      </c>
      <c r="L27" s="12">
        <f t="shared" si="2"/>
        <v>0.11500000000000003</v>
      </c>
      <c r="M27" s="13">
        <f t="shared" si="3"/>
        <v>0.98677499999999996</v>
      </c>
      <c r="T27" s="13">
        <f t="shared" si="4"/>
        <v>0.66666666666666663</v>
      </c>
    </row>
    <row r="28" spans="2:20" x14ac:dyDescent="0.25">
      <c r="B28" s="12">
        <f t="shared" si="0"/>
        <v>0.12000000000000004</v>
      </c>
      <c r="C28" s="13">
        <f t="shared" si="1"/>
        <v>0.23826573400302453</v>
      </c>
      <c r="L28" s="12">
        <f t="shared" si="2"/>
        <v>0.12000000000000004</v>
      </c>
      <c r="M28" s="13">
        <f t="shared" si="3"/>
        <v>0.98560000000000003</v>
      </c>
      <c r="T28" s="13">
        <f t="shared" si="4"/>
        <v>0.66666666666666663</v>
      </c>
    </row>
    <row r="29" spans="2:20" x14ac:dyDescent="0.25">
      <c r="B29" s="12">
        <f t="shared" si="0"/>
        <v>0.12500000000000003</v>
      </c>
      <c r="C29" s="13">
        <f t="shared" si="1"/>
        <v>0.24803918541230544</v>
      </c>
      <c r="L29" s="12">
        <f t="shared" si="2"/>
        <v>0.12500000000000003</v>
      </c>
      <c r="M29" s="13">
        <f t="shared" si="3"/>
        <v>0.984375</v>
      </c>
      <c r="T29" s="13">
        <f t="shared" si="4"/>
        <v>0.66666666666666663</v>
      </c>
    </row>
    <row r="30" spans="2:20" x14ac:dyDescent="0.25">
      <c r="B30" s="12">
        <f t="shared" si="0"/>
        <v>0.13000000000000003</v>
      </c>
      <c r="C30" s="13">
        <f t="shared" si="1"/>
        <v>0.25779363840095054</v>
      </c>
      <c r="L30" s="12">
        <f t="shared" si="2"/>
        <v>0.13000000000000003</v>
      </c>
      <c r="M30" s="13">
        <f t="shared" si="3"/>
        <v>0.98309999999999997</v>
      </c>
      <c r="T30" s="13">
        <f t="shared" si="4"/>
        <v>0.66666666666666663</v>
      </c>
    </row>
    <row r="31" spans="2:20" x14ac:dyDescent="0.25">
      <c r="B31" s="12">
        <f t="shared" si="0"/>
        <v>0.13500000000000004</v>
      </c>
      <c r="C31" s="13">
        <f t="shared" si="1"/>
        <v>0.26752831158589557</v>
      </c>
      <c r="L31" s="12">
        <f t="shared" si="2"/>
        <v>0.13500000000000004</v>
      </c>
      <c r="M31" s="13">
        <f t="shared" si="3"/>
        <v>0.98177499999999995</v>
      </c>
      <c r="T31" s="13">
        <f t="shared" si="4"/>
        <v>0.66666666666666663</v>
      </c>
    </row>
    <row r="32" spans="2:20" x14ac:dyDescent="0.25">
      <c r="B32" s="12">
        <f t="shared" si="0"/>
        <v>0.14000000000000004</v>
      </c>
      <c r="C32" s="13">
        <f t="shared" si="1"/>
        <v>0.27724242099649909</v>
      </c>
      <c r="L32" s="12">
        <f t="shared" si="2"/>
        <v>0.14000000000000004</v>
      </c>
      <c r="M32" s="13">
        <f t="shared" si="3"/>
        <v>0.98039999999999994</v>
      </c>
      <c r="T32" s="13">
        <f t="shared" si="4"/>
        <v>0.66666666666666663</v>
      </c>
    </row>
    <row r="33" spans="2:20" x14ac:dyDescent="0.25">
      <c r="B33" s="12">
        <f t="shared" si="0"/>
        <v>0.14500000000000005</v>
      </c>
      <c r="C33" s="13">
        <f t="shared" si="1"/>
        <v>0.2869351799623045</v>
      </c>
      <c r="L33" s="12">
        <f t="shared" si="2"/>
        <v>0.14500000000000005</v>
      </c>
      <c r="M33" s="13">
        <f t="shared" si="3"/>
        <v>0.97897500000000004</v>
      </c>
      <c r="T33" s="13">
        <f t="shared" si="4"/>
        <v>0.66666666666666663</v>
      </c>
    </row>
    <row r="34" spans="2:20" x14ac:dyDescent="0.25">
      <c r="B34" s="12">
        <f t="shared" si="0"/>
        <v>0.15000000000000005</v>
      </c>
      <c r="C34" s="13">
        <f t="shared" si="1"/>
        <v>0.29660579899927797</v>
      </c>
      <c r="L34" s="12">
        <f t="shared" si="2"/>
        <v>0.15000000000000005</v>
      </c>
      <c r="M34" s="13">
        <f t="shared" si="3"/>
        <v>0.97750000000000004</v>
      </c>
      <c r="T34" s="13">
        <f t="shared" si="4"/>
        <v>0.66666666666666663</v>
      </c>
    </row>
    <row r="35" spans="2:20" x14ac:dyDescent="0.25">
      <c r="B35" s="12">
        <f t="shared" si="0"/>
        <v>0.15500000000000005</v>
      </c>
      <c r="C35" s="13">
        <f t="shared" si="1"/>
        <v>0.30625348569444899</v>
      </c>
      <c r="L35" s="12">
        <f t="shared" si="2"/>
        <v>0.15500000000000005</v>
      </c>
      <c r="M35" s="13">
        <f t="shared" si="3"/>
        <v>0.97597500000000004</v>
      </c>
      <c r="T35" s="13">
        <f t="shared" si="4"/>
        <v>0.66666666666666663</v>
      </c>
    </row>
    <row r="36" spans="2:20" x14ac:dyDescent="0.25">
      <c r="B36" s="12">
        <f t="shared" si="0"/>
        <v>0.16000000000000006</v>
      </c>
      <c r="C36" s="13">
        <f t="shared" si="1"/>
        <v>0.31587744458887856</v>
      </c>
      <c r="L36" s="12">
        <f t="shared" si="2"/>
        <v>0.16000000000000006</v>
      </c>
      <c r="M36" s="13">
        <f t="shared" si="3"/>
        <v>0.97439999999999993</v>
      </c>
      <c r="T36" s="13">
        <f t="shared" si="4"/>
        <v>0.66666666666666663</v>
      </c>
    </row>
    <row r="37" spans="2:20" x14ac:dyDescent="0.25">
      <c r="B37" s="12">
        <f t="shared" ref="B37:B68" si="5">B36+dx</f>
        <v>0.16500000000000006</v>
      </c>
      <c r="C37" s="13">
        <f t="shared" si="1"/>
        <v>0.32547687705887812</v>
      </c>
      <c r="L37" s="12">
        <f t="shared" ref="L37:L68" si="6">L36+dy</f>
        <v>0.16500000000000006</v>
      </c>
      <c r="M37" s="13">
        <f t="shared" si="3"/>
        <v>0.97277499999999995</v>
      </c>
      <c r="T37" s="13">
        <f t="shared" si="4"/>
        <v>0.66666666666666663</v>
      </c>
    </row>
    <row r="38" spans="2:20" x14ac:dyDescent="0.25">
      <c r="B38" s="12">
        <f t="shared" si="5"/>
        <v>0.17000000000000007</v>
      </c>
      <c r="C38" s="13">
        <f t="shared" si="1"/>
        <v>0.33505098119539972</v>
      </c>
      <c r="L38" s="12">
        <f t="shared" si="6"/>
        <v>0.17000000000000007</v>
      </c>
      <c r="M38" s="13">
        <f t="shared" si="3"/>
        <v>0.97109999999999996</v>
      </c>
      <c r="T38" s="13">
        <f t="shared" si="4"/>
        <v>0.66666666666666663</v>
      </c>
    </row>
    <row r="39" spans="2:20" x14ac:dyDescent="0.25">
      <c r="B39" s="12">
        <f t="shared" si="5"/>
        <v>0.17500000000000007</v>
      </c>
      <c r="C39" s="13">
        <f t="shared" si="1"/>
        <v>0.34459895168151644</v>
      </c>
      <c r="L39" s="12">
        <f t="shared" si="6"/>
        <v>0.17500000000000007</v>
      </c>
      <c r="M39" s="13">
        <f t="shared" si="3"/>
        <v>0.96937499999999999</v>
      </c>
      <c r="T39" s="13">
        <f t="shared" si="4"/>
        <v>0.66666666666666663</v>
      </c>
    </row>
    <row r="40" spans="2:20" x14ac:dyDescent="0.25">
      <c r="B40" s="12">
        <f t="shared" si="5"/>
        <v>0.18000000000000008</v>
      </c>
      <c r="C40" s="13">
        <f t="shared" si="1"/>
        <v>0.35411997966790876</v>
      </c>
      <c r="L40" s="12">
        <f t="shared" si="6"/>
        <v>0.18000000000000008</v>
      </c>
      <c r="M40" s="13">
        <f t="shared" si="3"/>
        <v>0.96760000000000002</v>
      </c>
      <c r="T40" s="13">
        <f t="shared" si="4"/>
        <v>0.66666666666666663</v>
      </c>
    </row>
    <row r="41" spans="2:20" x14ac:dyDescent="0.25">
      <c r="B41" s="12">
        <f t="shared" si="5"/>
        <v>0.18500000000000008</v>
      </c>
      <c r="C41" s="13">
        <f t="shared" si="1"/>
        <v>0.36361325264626987</v>
      </c>
      <c r="L41" s="12">
        <f t="shared" si="6"/>
        <v>0.18500000000000008</v>
      </c>
      <c r="M41" s="13">
        <f t="shared" si="3"/>
        <v>0.96577499999999994</v>
      </c>
      <c r="T41" s="13">
        <f t="shared" si="4"/>
        <v>0.66666666666666663</v>
      </c>
    </row>
    <row r="42" spans="2:20" x14ac:dyDescent="0.25">
      <c r="B42" s="12">
        <f t="shared" si="5"/>
        <v>0.19000000000000009</v>
      </c>
      <c r="C42" s="13">
        <f t="shared" si="1"/>
        <v>0.37307795432054158</v>
      </c>
      <c r="L42" s="12">
        <f t="shared" si="6"/>
        <v>0.19000000000000009</v>
      </c>
      <c r="M42" s="13">
        <f t="shared" si="3"/>
        <v>0.96389999999999998</v>
      </c>
      <c r="T42" s="13">
        <f t="shared" si="4"/>
        <v>0.66666666666666663</v>
      </c>
    </row>
    <row r="43" spans="2:20" x14ac:dyDescent="0.25">
      <c r="B43" s="12">
        <f t="shared" si="5"/>
        <v>0.19500000000000009</v>
      </c>
      <c r="C43" s="13">
        <f t="shared" si="1"/>
        <v>0.38251326447588729</v>
      </c>
      <c r="L43" s="12">
        <f t="shared" si="6"/>
        <v>0.19500000000000009</v>
      </c>
      <c r="M43" s="13">
        <f t="shared" si="3"/>
        <v>0.96197499999999991</v>
      </c>
      <c r="T43" s="13">
        <f t="shared" si="4"/>
        <v>0.66666666666666663</v>
      </c>
    </row>
    <row r="44" spans="2:20" x14ac:dyDescent="0.25">
      <c r="B44" s="12">
        <f t="shared" si="5"/>
        <v>0.20000000000000009</v>
      </c>
      <c r="C44" s="13">
        <f t="shared" si="1"/>
        <v>0.39191835884530868</v>
      </c>
      <c r="L44" s="12">
        <f t="shared" si="6"/>
        <v>0.20000000000000009</v>
      </c>
      <c r="M44" s="13">
        <f t="shared" si="3"/>
        <v>0.96</v>
      </c>
      <c r="T44" s="13">
        <f t="shared" si="4"/>
        <v>0.66666666666666663</v>
      </c>
    </row>
    <row r="45" spans="2:20" x14ac:dyDescent="0.25">
      <c r="B45" s="12">
        <f t="shared" si="5"/>
        <v>0.2050000000000001</v>
      </c>
      <c r="C45" s="13">
        <f t="shared" si="1"/>
        <v>0.40129240897380575</v>
      </c>
      <c r="L45" s="12">
        <f t="shared" si="6"/>
        <v>0.2050000000000001</v>
      </c>
      <c r="M45" s="13">
        <f t="shared" si="3"/>
        <v>0.95797499999999991</v>
      </c>
      <c r="T45" s="13">
        <f t="shared" si="4"/>
        <v>0.66666666666666663</v>
      </c>
    </row>
    <row r="46" spans="2:20" x14ac:dyDescent="0.25">
      <c r="B46" s="12">
        <f t="shared" si="5"/>
        <v>0.2100000000000001</v>
      </c>
      <c r="C46" s="13">
        <f t="shared" si="1"/>
        <v>0.41063458207998044</v>
      </c>
      <c r="L46" s="12">
        <f t="shared" si="6"/>
        <v>0.2100000000000001</v>
      </c>
      <c r="M46" s="13">
        <f t="shared" si="3"/>
        <v>0.95589999999999997</v>
      </c>
      <c r="T46" s="13">
        <f t="shared" si="4"/>
        <v>0.66666666666666663</v>
      </c>
    </row>
    <row r="47" spans="2:20" x14ac:dyDescent="0.25">
      <c r="B47" s="12">
        <f t="shared" si="5"/>
        <v>0.21500000000000011</v>
      </c>
      <c r="C47" s="13">
        <f t="shared" si="1"/>
        <v>0.41994404091497733</v>
      </c>
      <c r="L47" s="12">
        <f t="shared" si="6"/>
        <v>0.21500000000000011</v>
      </c>
      <c r="M47" s="13">
        <f t="shared" si="3"/>
        <v>0.95377499999999993</v>
      </c>
      <c r="T47" s="13">
        <f t="shared" si="4"/>
        <v>0.66666666666666663</v>
      </c>
    </row>
    <row r="48" spans="2:20" x14ac:dyDescent="0.25">
      <c r="B48" s="12">
        <f t="shared" si="5"/>
        <v>0.22000000000000011</v>
      </c>
      <c r="C48" s="13">
        <f t="shared" si="1"/>
        <v>0.42921994361865362</v>
      </c>
      <c r="L48" s="12">
        <f t="shared" si="6"/>
        <v>0.22000000000000011</v>
      </c>
      <c r="M48" s="13">
        <f t="shared" si="3"/>
        <v>0.9516</v>
      </c>
      <c r="T48" s="13">
        <f t="shared" si="4"/>
        <v>0.66666666666666663</v>
      </c>
    </row>
    <row r="49" spans="2:20" x14ac:dyDescent="0.25">
      <c r="B49" s="12">
        <f t="shared" si="5"/>
        <v>0.22500000000000012</v>
      </c>
      <c r="C49" s="13">
        <f t="shared" si="1"/>
        <v>0.43846144357286448</v>
      </c>
      <c r="L49" s="12">
        <f t="shared" si="6"/>
        <v>0.22500000000000012</v>
      </c>
      <c r="M49" s="13">
        <f t="shared" si="3"/>
        <v>0.94937499999999997</v>
      </c>
      <c r="T49" s="13">
        <f t="shared" si="4"/>
        <v>0.66666666666666663</v>
      </c>
    </row>
    <row r="50" spans="2:20" x14ac:dyDescent="0.25">
      <c r="B50" s="12">
        <f t="shared" si="5"/>
        <v>0.23000000000000012</v>
      </c>
      <c r="C50" s="13">
        <f t="shared" si="1"/>
        <v>0.44766768925174866</v>
      </c>
      <c r="L50" s="12">
        <f t="shared" si="6"/>
        <v>0.23000000000000012</v>
      </c>
      <c r="M50" s="13">
        <f t="shared" si="3"/>
        <v>0.94709999999999994</v>
      </c>
      <c r="T50" s="13">
        <f t="shared" si="4"/>
        <v>0.66666666666666663</v>
      </c>
    </row>
    <row r="51" spans="2:20" x14ac:dyDescent="0.25">
      <c r="B51" s="12">
        <f t="shared" si="5"/>
        <v>0.23500000000000013</v>
      </c>
      <c r="C51" s="13">
        <f t="shared" si="1"/>
        <v>0.45683782406889228</v>
      </c>
      <c r="L51" s="12">
        <f t="shared" si="6"/>
        <v>0.23500000000000013</v>
      </c>
      <c r="M51" s="13">
        <f t="shared" si="3"/>
        <v>0.94477499999999992</v>
      </c>
      <c r="T51" s="13">
        <f t="shared" si="4"/>
        <v>0.66666666666666663</v>
      </c>
    </row>
    <row r="52" spans="2:20" x14ac:dyDescent="0.25">
      <c r="B52" s="12">
        <f t="shared" si="5"/>
        <v>0.24000000000000013</v>
      </c>
      <c r="C52" s="13">
        <f t="shared" si="1"/>
        <v>0.46597098622124555</v>
      </c>
      <c r="L52" s="12">
        <f t="shared" si="6"/>
        <v>0.24000000000000013</v>
      </c>
      <c r="M52" s="13">
        <f t="shared" si="3"/>
        <v>0.9423999999999999</v>
      </c>
      <c r="T52" s="13">
        <f t="shared" si="4"/>
        <v>0.66666666666666663</v>
      </c>
    </row>
    <row r="53" spans="2:20" x14ac:dyDescent="0.25">
      <c r="B53" s="12">
        <f t="shared" si="5"/>
        <v>0.24500000000000013</v>
      </c>
      <c r="C53" s="13">
        <f t="shared" si="1"/>
        <v>0.4750663085296622</v>
      </c>
      <c r="L53" s="12">
        <f t="shared" si="6"/>
        <v>0.24500000000000013</v>
      </c>
      <c r="M53" s="13">
        <f t="shared" si="3"/>
        <v>0.93997499999999989</v>
      </c>
      <c r="T53" s="13">
        <f t="shared" si="4"/>
        <v>0.66666666666666663</v>
      </c>
    </row>
    <row r="54" spans="2:20" x14ac:dyDescent="0.25">
      <c r="B54" s="12">
        <f t="shared" si="5"/>
        <v>0.25000000000000011</v>
      </c>
      <c r="C54" s="13">
        <f t="shared" si="1"/>
        <v>0.48412291827592735</v>
      </c>
      <c r="L54" s="12">
        <f t="shared" si="6"/>
        <v>0.25000000000000011</v>
      </c>
      <c r="M54" s="13">
        <f t="shared" si="3"/>
        <v>0.9375</v>
      </c>
      <c r="T54" s="13">
        <f t="shared" si="4"/>
        <v>0.66666666666666663</v>
      </c>
    </row>
    <row r="55" spans="2:20" x14ac:dyDescent="0.25">
      <c r="B55" s="12">
        <f t="shared" si="5"/>
        <v>0.25500000000000012</v>
      </c>
      <c r="C55" s="13">
        <f t="shared" si="1"/>
        <v>0.49313993703613196</v>
      </c>
      <c r="L55" s="12">
        <f t="shared" si="6"/>
        <v>0.25500000000000012</v>
      </c>
      <c r="M55" s="13">
        <f t="shared" si="3"/>
        <v>0.93497499999999989</v>
      </c>
      <c r="T55" s="13">
        <f t="shared" si="4"/>
        <v>0.66666666666666663</v>
      </c>
    </row>
    <row r="56" spans="2:20" x14ac:dyDescent="0.25">
      <c r="B56" s="12">
        <f t="shared" si="5"/>
        <v>0.26000000000000012</v>
      </c>
      <c r="C56" s="13">
        <f t="shared" si="1"/>
        <v>0.50211648051024993</v>
      </c>
      <c r="L56" s="12">
        <f t="shared" si="6"/>
        <v>0.26000000000000012</v>
      </c>
      <c r="M56" s="13">
        <f t="shared" si="3"/>
        <v>0.9323999999999999</v>
      </c>
      <c r="T56" s="13">
        <f t="shared" si="4"/>
        <v>0.66666666666666663</v>
      </c>
    </row>
    <row r="57" spans="2:20" x14ac:dyDescent="0.25">
      <c r="B57" s="12">
        <f t="shared" si="5"/>
        <v>0.26500000000000012</v>
      </c>
      <c r="C57" s="13">
        <f t="shared" si="1"/>
        <v>0.51105165834776445</v>
      </c>
      <c r="L57" s="12">
        <f t="shared" si="6"/>
        <v>0.26500000000000012</v>
      </c>
      <c r="M57" s="13">
        <f t="shared" si="3"/>
        <v>0.92977499999999991</v>
      </c>
      <c r="T57" s="13">
        <f t="shared" si="4"/>
        <v>0.66666666666666663</v>
      </c>
    </row>
    <row r="58" spans="2:20" x14ac:dyDescent="0.25">
      <c r="B58" s="12">
        <f t="shared" si="5"/>
        <v>0.27000000000000013</v>
      </c>
      <c r="C58" s="13">
        <f t="shared" si="1"/>
        <v>0.51994457396918781</v>
      </c>
      <c r="L58" s="12">
        <f t="shared" si="6"/>
        <v>0.27000000000000013</v>
      </c>
      <c r="M58" s="13">
        <f t="shared" si="3"/>
        <v>0.92709999999999992</v>
      </c>
      <c r="T58" s="13">
        <f t="shared" si="4"/>
        <v>0.66666666666666663</v>
      </c>
    </row>
    <row r="59" spans="2:20" x14ac:dyDescent="0.25">
      <c r="B59" s="12">
        <f t="shared" si="5"/>
        <v>0.27500000000000013</v>
      </c>
      <c r="C59" s="13">
        <f t="shared" si="1"/>
        <v>0.52879432438330909</v>
      </c>
      <c r="L59" s="12">
        <f t="shared" si="6"/>
        <v>0.27500000000000013</v>
      </c>
      <c r="M59" s="13">
        <f t="shared" si="3"/>
        <v>0.92437499999999995</v>
      </c>
      <c r="T59" s="13">
        <f t="shared" si="4"/>
        <v>0.66666666666666663</v>
      </c>
    </row>
    <row r="60" spans="2:20" x14ac:dyDescent="0.25">
      <c r="B60" s="12">
        <f t="shared" si="5"/>
        <v>0.28000000000000014</v>
      </c>
      <c r="C60" s="13">
        <f t="shared" si="1"/>
        <v>0.5376000000000003</v>
      </c>
      <c r="L60" s="12">
        <f t="shared" si="6"/>
        <v>0.28000000000000014</v>
      </c>
      <c r="M60" s="13">
        <f t="shared" si="3"/>
        <v>0.92159999999999997</v>
      </c>
      <c r="T60" s="13">
        <f t="shared" si="4"/>
        <v>0.66666666666666663</v>
      </c>
    </row>
    <row r="61" spans="2:20" x14ac:dyDescent="0.25">
      <c r="B61" s="12">
        <f t="shared" si="5"/>
        <v>0.28500000000000014</v>
      </c>
      <c r="C61" s="13">
        <f t="shared" si="1"/>
        <v>0.54636068443840302</v>
      </c>
      <c r="L61" s="12">
        <f t="shared" si="6"/>
        <v>0.28500000000000014</v>
      </c>
      <c r="M61" s="13">
        <f t="shared" si="3"/>
        <v>0.9187749999999999</v>
      </c>
      <c r="T61" s="13">
        <f t="shared" si="4"/>
        <v>0.66666666666666663</v>
      </c>
    </row>
    <row r="62" spans="2:20" x14ac:dyDescent="0.25">
      <c r="B62" s="12">
        <f t="shared" si="5"/>
        <v>0.29000000000000015</v>
      </c>
      <c r="C62" s="13">
        <f t="shared" si="1"/>
        <v>0.55507545433031014</v>
      </c>
      <c r="L62" s="12">
        <f t="shared" si="6"/>
        <v>0.29000000000000015</v>
      </c>
      <c r="M62" s="13">
        <f t="shared" si="3"/>
        <v>0.91589999999999994</v>
      </c>
      <c r="T62" s="13">
        <f t="shared" si="4"/>
        <v>0.66666666666666663</v>
      </c>
    </row>
    <row r="63" spans="2:20" x14ac:dyDescent="0.25">
      <c r="B63" s="12">
        <f t="shared" si="5"/>
        <v>0.29500000000000015</v>
      </c>
      <c r="C63" s="13">
        <f t="shared" si="1"/>
        <v>0.56374337911854921</v>
      </c>
      <c r="L63" s="12">
        <f t="shared" si="6"/>
        <v>0.29500000000000015</v>
      </c>
      <c r="M63" s="13">
        <f t="shared" si="3"/>
        <v>0.91297499999999987</v>
      </c>
      <c r="T63" s="13">
        <f t="shared" si="4"/>
        <v>0.66666666666666663</v>
      </c>
    </row>
    <row r="64" spans="2:20" x14ac:dyDescent="0.25">
      <c r="B64" s="12">
        <f t="shared" si="5"/>
        <v>0.30000000000000016</v>
      </c>
      <c r="C64" s="13">
        <f t="shared" si="1"/>
        <v>0.57236352085016773</v>
      </c>
      <c r="L64" s="12">
        <f t="shared" si="6"/>
        <v>0.30000000000000016</v>
      </c>
      <c r="M64" s="13">
        <f t="shared" si="3"/>
        <v>0.90999999999999992</v>
      </c>
      <c r="T64" s="13">
        <f t="shared" si="4"/>
        <v>0.66666666666666663</v>
      </c>
    </row>
    <row r="65" spans="2:20" x14ac:dyDescent="0.25">
      <c r="B65" s="12">
        <f t="shared" si="5"/>
        <v>0.30500000000000016</v>
      </c>
      <c r="C65" s="13">
        <f t="shared" si="1"/>
        <v>0.58093493396420937</v>
      </c>
      <c r="L65" s="12">
        <f t="shared" si="6"/>
        <v>0.30500000000000016</v>
      </c>
      <c r="M65" s="13">
        <f t="shared" si="3"/>
        <v>0.90697499999999986</v>
      </c>
      <c r="T65" s="13">
        <f t="shared" si="4"/>
        <v>0.66666666666666663</v>
      </c>
    </row>
    <row r="66" spans="2:20" x14ac:dyDescent="0.25">
      <c r="B66" s="12">
        <f t="shared" si="5"/>
        <v>0.31000000000000016</v>
      </c>
      <c r="C66" s="13">
        <f t="shared" si="1"/>
        <v>0.58945666507386296</v>
      </c>
      <c r="L66" s="12">
        <f t="shared" si="6"/>
        <v>0.31000000000000016</v>
      </c>
      <c r="M66" s="13">
        <f t="shared" si="3"/>
        <v>0.90389999999999993</v>
      </c>
      <c r="T66" s="13">
        <f t="shared" si="4"/>
        <v>0.66666666666666663</v>
      </c>
    </row>
    <row r="67" spans="2:20" x14ac:dyDescent="0.25">
      <c r="B67" s="12">
        <f t="shared" si="5"/>
        <v>0.31500000000000017</v>
      </c>
      <c r="C67" s="13">
        <f t="shared" si="1"/>
        <v>0.59792775274275434</v>
      </c>
      <c r="L67" s="12">
        <f t="shared" si="6"/>
        <v>0.31500000000000017</v>
      </c>
      <c r="M67" s="13">
        <f t="shared" si="3"/>
        <v>0.90077499999999988</v>
      </c>
      <c r="T67" s="13">
        <f t="shared" si="4"/>
        <v>0.66666666666666663</v>
      </c>
    </row>
    <row r="68" spans="2:20" x14ac:dyDescent="0.25">
      <c r="B68" s="12">
        <f t="shared" si="5"/>
        <v>0.32000000000000017</v>
      </c>
      <c r="C68" s="13">
        <f t="shared" si="1"/>
        <v>0.60634722725514323</v>
      </c>
      <c r="L68" s="12">
        <f t="shared" si="6"/>
        <v>0.32000000000000017</v>
      </c>
      <c r="M68" s="13">
        <f t="shared" si="3"/>
        <v>0.89759999999999984</v>
      </c>
      <c r="T68" s="13">
        <f t="shared" si="4"/>
        <v>0.66666666666666663</v>
      </c>
    </row>
    <row r="69" spans="2:20" x14ac:dyDescent="0.25">
      <c r="B69" s="12">
        <f t="shared" ref="B69:B100" si="7">B68+dx</f>
        <v>0.32500000000000018</v>
      </c>
      <c r="C69" s="13">
        <f t="shared" ref="C69:C132" si="8">2*SQRT(1-B69*B69)*B69</f>
        <v>0.61471411037977675</v>
      </c>
      <c r="L69" s="12">
        <f t="shared" ref="L69:L100" si="9">L68+dy</f>
        <v>0.32500000000000018</v>
      </c>
      <c r="M69" s="13">
        <f t="shared" ref="M69:M132" si="10">2*1/2*(1-L69*L69)</f>
        <v>0.89437499999999992</v>
      </c>
      <c r="T69" s="13">
        <f t="shared" ref="T69:T132" si="11">2/3</f>
        <v>0.66666666666666663</v>
      </c>
    </row>
    <row r="70" spans="2:20" x14ac:dyDescent="0.25">
      <c r="B70" s="12">
        <f t="shared" si="7"/>
        <v>0.33000000000000018</v>
      </c>
      <c r="C70" s="13">
        <f t="shared" si="8"/>
        <v>0.62302741512713578</v>
      </c>
      <c r="L70" s="12">
        <f t="shared" si="9"/>
        <v>0.33000000000000018</v>
      </c>
      <c r="M70" s="13">
        <f t="shared" si="10"/>
        <v>0.89109999999999989</v>
      </c>
      <c r="T70" s="13">
        <f t="shared" si="11"/>
        <v>0.66666666666666663</v>
      </c>
    </row>
    <row r="71" spans="2:20" x14ac:dyDescent="0.25">
      <c r="B71" s="12">
        <f t="shared" si="7"/>
        <v>0.33500000000000019</v>
      </c>
      <c r="C71" s="13">
        <f t="shared" si="8"/>
        <v>0.63128614549980455</v>
      </c>
      <c r="L71" s="12">
        <f t="shared" si="9"/>
        <v>0.33500000000000019</v>
      </c>
      <c r="M71" s="13">
        <f t="shared" si="10"/>
        <v>0.88777499999999987</v>
      </c>
      <c r="T71" s="13">
        <f t="shared" si="11"/>
        <v>0.66666666666666663</v>
      </c>
    </row>
    <row r="72" spans="2:20" x14ac:dyDescent="0.25">
      <c r="B72" s="12">
        <f t="shared" si="7"/>
        <v>0.34000000000000019</v>
      </c>
      <c r="C72" s="13">
        <f t="shared" si="8"/>
        <v>0.63948929623567619</v>
      </c>
      <c r="L72" s="12">
        <f t="shared" si="9"/>
        <v>0.34000000000000019</v>
      </c>
      <c r="M72" s="13">
        <f t="shared" si="10"/>
        <v>0.88439999999999985</v>
      </c>
      <c r="T72" s="13">
        <f t="shared" si="11"/>
        <v>0.66666666666666663</v>
      </c>
    </row>
    <row r="73" spans="2:20" x14ac:dyDescent="0.25">
      <c r="B73" s="12">
        <f t="shared" si="7"/>
        <v>0.3450000000000002</v>
      </c>
      <c r="C73" s="13">
        <f t="shared" si="8"/>
        <v>0.64763585254369638</v>
      </c>
      <c r="L73" s="12">
        <f t="shared" si="9"/>
        <v>0.3450000000000002</v>
      </c>
      <c r="M73" s="13">
        <f t="shared" si="10"/>
        <v>0.88097499999999984</v>
      </c>
      <c r="T73" s="13">
        <f t="shared" si="11"/>
        <v>0.66666666666666663</v>
      </c>
    </row>
    <row r="74" spans="2:20" x14ac:dyDescent="0.25">
      <c r="B74" s="12">
        <f t="shared" si="7"/>
        <v>0.3500000000000002</v>
      </c>
      <c r="C74" s="13">
        <f t="shared" si="8"/>
        <v>0.65572478983183213</v>
      </c>
      <c r="L74" s="12">
        <f t="shared" si="9"/>
        <v>0.3500000000000002</v>
      </c>
      <c r="M74" s="13">
        <f t="shared" si="10"/>
        <v>0.87749999999999984</v>
      </c>
      <c r="T74" s="13">
        <f t="shared" si="11"/>
        <v>0.66666666666666663</v>
      </c>
    </row>
    <row r="75" spans="2:20" x14ac:dyDescent="0.25">
      <c r="B75" s="12">
        <f t="shared" si="7"/>
        <v>0.3550000000000002</v>
      </c>
      <c r="C75" s="13">
        <f t="shared" si="8"/>
        <v>0.6637550734269384</v>
      </c>
      <c r="L75" s="12">
        <f t="shared" si="9"/>
        <v>0.3550000000000002</v>
      </c>
      <c r="M75" s="13">
        <f t="shared" si="10"/>
        <v>0.87397499999999984</v>
      </c>
      <c r="T75" s="13">
        <f t="shared" si="11"/>
        <v>0.66666666666666663</v>
      </c>
    </row>
    <row r="76" spans="2:20" x14ac:dyDescent="0.25">
      <c r="B76" s="12">
        <f t="shared" si="7"/>
        <v>0.36000000000000021</v>
      </c>
      <c r="C76" s="13">
        <f t="shared" si="8"/>
        <v>0.67172565828617892</v>
      </c>
      <c r="L76" s="12">
        <f t="shared" si="9"/>
        <v>0.36000000000000021</v>
      </c>
      <c r="M76" s="13">
        <f t="shared" si="10"/>
        <v>0.87039999999999984</v>
      </c>
      <c r="T76" s="13">
        <f t="shared" si="11"/>
        <v>0.66666666666666663</v>
      </c>
    </row>
    <row r="77" spans="2:20" x14ac:dyDescent="0.25">
      <c r="B77" s="12">
        <f t="shared" si="7"/>
        <v>0.36500000000000021</v>
      </c>
      <c r="C77" s="13">
        <f t="shared" si="8"/>
        <v>0.67963548869964141</v>
      </c>
      <c r="L77" s="12">
        <f t="shared" si="9"/>
        <v>0.36500000000000021</v>
      </c>
      <c r="M77" s="13">
        <f t="shared" si="10"/>
        <v>0.86677499999999985</v>
      </c>
      <c r="T77" s="13">
        <f t="shared" si="11"/>
        <v>0.66666666666666663</v>
      </c>
    </row>
    <row r="78" spans="2:20" x14ac:dyDescent="0.25">
      <c r="B78" s="12">
        <f t="shared" si="7"/>
        <v>0.37000000000000022</v>
      </c>
      <c r="C78" s="13">
        <f t="shared" si="8"/>
        <v>0.68748349798377018</v>
      </c>
      <c r="L78" s="12">
        <f t="shared" si="9"/>
        <v>0.37000000000000022</v>
      </c>
      <c r="M78" s="13">
        <f t="shared" si="10"/>
        <v>0.86309999999999987</v>
      </c>
      <c r="T78" s="13">
        <f t="shared" si="11"/>
        <v>0.66666666666666663</v>
      </c>
    </row>
    <row r="79" spans="2:20" x14ac:dyDescent="0.25">
      <c r="B79" s="12">
        <f t="shared" si="7"/>
        <v>0.37500000000000022</v>
      </c>
      <c r="C79" s="13">
        <f t="shared" si="8"/>
        <v>0.69526860816521874</v>
      </c>
      <c r="L79" s="12">
        <f t="shared" si="9"/>
        <v>0.37500000000000022</v>
      </c>
      <c r="M79" s="13">
        <f t="shared" si="10"/>
        <v>0.85937499999999978</v>
      </c>
      <c r="T79" s="13">
        <f t="shared" si="11"/>
        <v>0.66666666666666663</v>
      </c>
    </row>
    <row r="80" spans="2:20" x14ac:dyDescent="0.25">
      <c r="B80" s="12">
        <f t="shared" si="7"/>
        <v>0.38000000000000023</v>
      </c>
      <c r="C80" s="13">
        <f t="shared" si="8"/>
        <v>0.70298972965470874</v>
      </c>
      <c r="L80" s="12">
        <f t="shared" si="9"/>
        <v>0.38000000000000023</v>
      </c>
      <c r="M80" s="13">
        <f t="shared" si="10"/>
        <v>0.85559999999999981</v>
      </c>
      <c r="T80" s="13">
        <f t="shared" si="11"/>
        <v>0.66666666666666663</v>
      </c>
    </row>
    <row r="81" spans="2:20" x14ac:dyDescent="0.25">
      <c r="B81" s="12">
        <f t="shared" si="7"/>
        <v>0.38500000000000023</v>
      </c>
      <c r="C81" s="13">
        <f t="shared" si="8"/>
        <v>0.71064576091045562</v>
      </c>
      <c r="L81" s="12">
        <f t="shared" si="9"/>
        <v>0.38500000000000023</v>
      </c>
      <c r="M81" s="13">
        <f t="shared" si="10"/>
        <v>0.85177499999999984</v>
      </c>
      <c r="T81" s="13">
        <f t="shared" si="11"/>
        <v>0.66666666666666663</v>
      </c>
    </row>
    <row r="82" spans="2:20" x14ac:dyDescent="0.25">
      <c r="B82" s="12">
        <f t="shared" si="7"/>
        <v>0.39000000000000024</v>
      </c>
      <c r="C82" s="13">
        <f t="shared" si="8"/>
        <v>0.71823558809070476</v>
      </c>
      <c r="L82" s="12">
        <f t="shared" si="9"/>
        <v>0.39000000000000024</v>
      </c>
      <c r="M82" s="13">
        <f t="shared" si="10"/>
        <v>0.84789999999999988</v>
      </c>
      <c r="T82" s="13">
        <f t="shared" si="11"/>
        <v>0.66666666666666663</v>
      </c>
    </row>
    <row r="83" spans="2:20" x14ac:dyDescent="0.25">
      <c r="B83" s="12">
        <f t="shared" si="7"/>
        <v>0.39500000000000024</v>
      </c>
      <c r="C83" s="13">
        <f t="shared" si="8"/>
        <v>0.72575808469489378</v>
      </c>
      <c r="L83" s="12">
        <f t="shared" si="9"/>
        <v>0.39500000000000024</v>
      </c>
      <c r="M83" s="13">
        <f t="shared" si="10"/>
        <v>0.84397499999999981</v>
      </c>
      <c r="T83" s="13">
        <f t="shared" si="11"/>
        <v>0.66666666666666663</v>
      </c>
    </row>
    <row r="84" spans="2:20" x14ac:dyDescent="0.25">
      <c r="B84" s="12">
        <f t="shared" si="7"/>
        <v>0.40000000000000024</v>
      </c>
      <c r="C84" s="13">
        <f t="shared" si="8"/>
        <v>0.73321211119293472</v>
      </c>
      <c r="L84" s="12">
        <f t="shared" si="9"/>
        <v>0.40000000000000024</v>
      </c>
      <c r="M84" s="13">
        <f t="shared" si="10"/>
        <v>0.83999999999999986</v>
      </c>
      <c r="T84" s="13">
        <f t="shared" si="11"/>
        <v>0.66666666666666663</v>
      </c>
    </row>
    <row r="85" spans="2:20" x14ac:dyDescent="0.25">
      <c r="B85" s="12">
        <f t="shared" si="7"/>
        <v>0.40500000000000025</v>
      </c>
      <c r="C85" s="13">
        <f t="shared" si="8"/>
        <v>0.74059651464208265</v>
      </c>
      <c r="D85" s="15" t="s">
        <v>0</v>
      </c>
      <c r="L85" s="12">
        <f t="shared" si="9"/>
        <v>0.40500000000000025</v>
      </c>
      <c r="M85" s="13">
        <f t="shared" si="10"/>
        <v>0.8359749999999998</v>
      </c>
      <c r="T85" s="13">
        <f t="shared" si="11"/>
        <v>0.66666666666666663</v>
      </c>
    </row>
    <row r="86" spans="2:20" x14ac:dyDescent="0.25">
      <c r="B86" s="12">
        <f t="shared" si="7"/>
        <v>0.41000000000000025</v>
      </c>
      <c r="C86" s="13">
        <f t="shared" si="8"/>
        <v>0.74791012829082659</v>
      </c>
      <c r="L86" s="12">
        <f t="shared" si="9"/>
        <v>0.41000000000000025</v>
      </c>
      <c r="M86" s="13">
        <f t="shared" si="10"/>
        <v>0.83189999999999986</v>
      </c>
      <c r="T86" s="13">
        <f t="shared" si="11"/>
        <v>0.66666666666666663</v>
      </c>
    </row>
    <row r="87" spans="2:20" x14ac:dyDescent="0.25">
      <c r="B87" s="12">
        <f t="shared" si="7"/>
        <v>0.41500000000000026</v>
      </c>
      <c r="C87" s="13">
        <f t="shared" si="8"/>
        <v>0.75515177116921373</v>
      </c>
      <c r="L87" s="12">
        <f t="shared" si="9"/>
        <v>0.41500000000000026</v>
      </c>
      <c r="M87" s="13">
        <f t="shared" si="10"/>
        <v>0.82777499999999982</v>
      </c>
      <c r="T87" s="13">
        <f t="shared" si="11"/>
        <v>0.66666666666666663</v>
      </c>
    </row>
    <row r="88" spans="2:20" x14ac:dyDescent="0.25">
      <c r="B88" s="12">
        <f t="shared" si="7"/>
        <v>0.42000000000000026</v>
      </c>
      <c r="C88" s="13">
        <f t="shared" si="8"/>
        <v>0.76232024766498274</v>
      </c>
      <c r="L88" s="12">
        <f t="shared" si="9"/>
        <v>0.42000000000000026</v>
      </c>
      <c r="M88" s="13">
        <f t="shared" si="10"/>
        <v>0.82359999999999978</v>
      </c>
      <c r="T88" s="13">
        <f t="shared" si="11"/>
        <v>0.66666666666666663</v>
      </c>
    </row>
    <row r="89" spans="2:20" x14ac:dyDescent="0.25">
      <c r="B89" s="12">
        <f t="shared" si="7"/>
        <v>0.42500000000000027</v>
      </c>
      <c r="C89" s="13">
        <f t="shared" si="8"/>
        <v>0.76941434708484646</v>
      </c>
      <c r="L89" s="12">
        <f t="shared" si="9"/>
        <v>0.42500000000000027</v>
      </c>
      <c r="M89" s="13">
        <f t="shared" si="10"/>
        <v>0.81937499999999974</v>
      </c>
      <c r="T89" s="13">
        <f t="shared" si="11"/>
        <v>0.66666666666666663</v>
      </c>
    </row>
    <row r="90" spans="2:20" x14ac:dyDescent="0.25">
      <c r="B90" s="12">
        <f t="shared" si="7"/>
        <v>0.43000000000000027</v>
      </c>
      <c r="C90" s="13">
        <f t="shared" si="8"/>
        <v>0.77643284320023498</v>
      </c>
      <c r="L90" s="12">
        <f t="shared" si="9"/>
        <v>0.43000000000000027</v>
      </c>
      <c r="M90" s="13">
        <f t="shared" si="10"/>
        <v>0.81509999999999971</v>
      </c>
      <c r="T90" s="13">
        <f t="shared" si="11"/>
        <v>0.66666666666666663</v>
      </c>
    </row>
    <row r="91" spans="2:20" x14ac:dyDescent="0.25">
      <c r="B91" s="12">
        <f t="shared" si="7"/>
        <v>0.43500000000000028</v>
      </c>
      <c r="C91" s="13">
        <f t="shared" si="8"/>
        <v>0.7833744937767636</v>
      </c>
      <c r="L91" s="12">
        <f t="shared" si="9"/>
        <v>0.43500000000000028</v>
      </c>
      <c r="M91" s="13">
        <f t="shared" si="10"/>
        <v>0.8107749999999998</v>
      </c>
      <c r="T91" s="13">
        <f t="shared" si="11"/>
        <v>0.66666666666666663</v>
      </c>
    </row>
    <row r="92" spans="2:20" x14ac:dyDescent="0.25">
      <c r="B92" s="12">
        <f t="shared" si="7"/>
        <v>0.44000000000000028</v>
      </c>
      <c r="C92" s="13">
        <f t="shared" si="8"/>
        <v>0.79023804008665677</v>
      </c>
      <c r="L92" s="12">
        <f t="shared" si="9"/>
        <v>0.44000000000000028</v>
      </c>
      <c r="M92" s="13">
        <f t="shared" si="10"/>
        <v>0.80639999999999978</v>
      </c>
      <c r="T92" s="13">
        <f t="shared" si="11"/>
        <v>0.66666666666666663</v>
      </c>
    </row>
    <row r="93" spans="2:20" x14ac:dyDescent="0.25">
      <c r="B93" s="12">
        <f t="shared" si="7"/>
        <v>0.44500000000000028</v>
      </c>
      <c r="C93" s="13">
        <f t="shared" si="8"/>
        <v>0.79702220640331001</v>
      </c>
      <c r="L93" s="12">
        <f t="shared" si="9"/>
        <v>0.44500000000000028</v>
      </c>
      <c r="M93" s="13">
        <f t="shared" si="10"/>
        <v>0.80197499999999977</v>
      </c>
      <c r="T93" s="13">
        <f t="shared" si="11"/>
        <v>0.66666666666666663</v>
      </c>
    </row>
    <row r="94" spans="2:20" x14ac:dyDescent="0.25">
      <c r="B94" s="12">
        <f t="shared" si="7"/>
        <v>0.45000000000000029</v>
      </c>
      <c r="C94" s="13">
        <f t="shared" si="8"/>
        <v>0.80372569947712924</v>
      </c>
      <c r="L94" s="12">
        <f t="shared" si="9"/>
        <v>0.45000000000000029</v>
      </c>
      <c r="M94" s="13">
        <f t="shared" si="10"/>
        <v>0.79749999999999976</v>
      </c>
      <c r="T94" s="13">
        <f t="shared" si="11"/>
        <v>0.66666666666666663</v>
      </c>
    </row>
    <row r="95" spans="2:20" x14ac:dyDescent="0.25">
      <c r="B95" s="12">
        <f t="shared" si="7"/>
        <v>0.45500000000000029</v>
      </c>
      <c r="C95" s="13">
        <f t="shared" si="8"/>
        <v>0.81034720799173521</v>
      </c>
      <c r="L95" s="12">
        <f t="shared" si="9"/>
        <v>0.45500000000000029</v>
      </c>
      <c r="M95" s="13">
        <f t="shared" si="10"/>
        <v>0.79297499999999976</v>
      </c>
      <c r="T95" s="13">
        <f t="shared" si="11"/>
        <v>0.66666666666666663</v>
      </c>
    </row>
    <row r="96" spans="2:20" x14ac:dyDescent="0.25">
      <c r="B96" s="12">
        <f t="shared" si="7"/>
        <v>0.4600000000000003</v>
      </c>
      <c r="C96" s="13">
        <f t="shared" si="8"/>
        <v>0.81688540199957094</v>
      </c>
      <c r="L96" s="12">
        <f t="shared" si="9"/>
        <v>0.4600000000000003</v>
      </c>
      <c r="M96" s="13">
        <f t="shared" si="10"/>
        <v>0.78839999999999977</v>
      </c>
      <c r="T96" s="13">
        <f t="shared" si="11"/>
        <v>0.66666666666666663</v>
      </c>
    </row>
    <row r="97" spans="2:20" x14ac:dyDescent="0.25">
      <c r="B97" s="12">
        <f t="shared" si="7"/>
        <v>0.4650000000000003</v>
      </c>
      <c r="C97" s="13">
        <f t="shared" si="8"/>
        <v>0.8233389323358884</v>
      </c>
      <c r="L97" s="12">
        <f t="shared" si="9"/>
        <v>0.4650000000000003</v>
      </c>
      <c r="M97" s="13">
        <f t="shared" si="10"/>
        <v>0.78377499999999967</v>
      </c>
      <c r="T97" s="13">
        <f t="shared" si="11"/>
        <v>0.66666666666666663</v>
      </c>
    </row>
    <row r="98" spans="2:20" x14ac:dyDescent="0.25">
      <c r="B98" s="12">
        <f t="shared" si="7"/>
        <v>0.47000000000000031</v>
      </c>
      <c r="C98" s="13">
        <f t="shared" si="8"/>
        <v>0.82970643001003708</v>
      </c>
      <c r="L98" s="12">
        <f t="shared" si="9"/>
        <v>0.47000000000000031</v>
      </c>
      <c r="M98" s="13">
        <f t="shared" si="10"/>
        <v>0.77909999999999968</v>
      </c>
      <c r="T98" s="13">
        <f t="shared" si="11"/>
        <v>0.66666666666666663</v>
      </c>
    </row>
    <row r="99" spans="2:20" x14ac:dyDescent="0.25">
      <c r="B99" s="12">
        <f t="shared" si="7"/>
        <v>0.47500000000000031</v>
      </c>
      <c r="C99" s="13">
        <f t="shared" si="8"/>
        <v>0.83598650557290732</v>
      </c>
      <c r="L99" s="12">
        <f t="shared" si="9"/>
        <v>0.47500000000000031</v>
      </c>
      <c r="M99" s="13">
        <f t="shared" si="10"/>
        <v>0.7743749999999997</v>
      </c>
      <c r="T99" s="13">
        <f t="shared" si="11"/>
        <v>0.66666666666666663</v>
      </c>
    </row>
    <row r="100" spans="2:20" x14ac:dyDescent="0.25">
      <c r="B100" s="12">
        <f t="shared" si="7"/>
        <v>0.48000000000000032</v>
      </c>
      <c r="C100" s="13">
        <f t="shared" si="8"/>
        <v>0.8421777484593147</v>
      </c>
      <c r="L100" s="12">
        <f t="shared" si="9"/>
        <v>0.48000000000000032</v>
      </c>
      <c r="M100" s="13">
        <f t="shared" si="10"/>
        <v>0.76959999999999973</v>
      </c>
      <c r="T100" s="13">
        <f t="shared" si="11"/>
        <v>0.66666666666666663</v>
      </c>
    </row>
    <row r="101" spans="2:20" x14ac:dyDescent="0.25">
      <c r="B101" s="12">
        <f t="shared" ref="B101:B132" si="12">B100+dx</f>
        <v>0.48500000000000032</v>
      </c>
      <c r="C101" s="13">
        <f t="shared" si="8"/>
        <v>0.84827872630403778</v>
      </c>
      <c r="L101" s="12">
        <f t="shared" ref="L101:L132" si="13">L100+dy</f>
        <v>0.48500000000000032</v>
      </c>
      <c r="M101" s="13">
        <f t="shared" si="10"/>
        <v>0.76477499999999965</v>
      </c>
      <c r="T101" s="13">
        <f t="shared" si="11"/>
        <v>0.66666666666666663</v>
      </c>
    </row>
    <row r="102" spans="2:20" x14ac:dyDescent="0.25">
      <c r="B102" s="12">
        <f t="shared" si="12"/>
        <v>0.49000000000000032</v>
      </c>
      <c r="C102" s="13">
        <f t="shared" si="8"/>
        <v>0.85428798423014274</v>
      </c>
      <c r="L102" s="12">
        <f t="shared" si="13"/>
        <v>0.49000000000000032</v>
      </c>
      <c r="M102" s="13">
        <f t="shared" si="10"/>
        <v>0.75989999999999969</v>
      </c>
      <c r="T102" s="13">
        <f t="shared" si="11"/>
        <v>0.66666666666666663</v>
      </c>
    </row>
    <row r="103" spans="2:20" x14ac:dyDescent="0.25">
      <c r="B103" s="12">
        <f t="shared" si="12"/>
        <v>0.49500000000000033</v>
      </c>
      <c r="C103" s="13">
        <f t="shared" si="8"/>
        <v>0.86020404410814111</v>
      </c>
      <c r="L103" s="12">
        <f t="shared" si="13"/>
        <v>0.49500000000000033</v>
      </c>
      <c r="M103" s="13">
        <f t="shared" si="10"/>
        <v>0.75497499999999973</v>
      </c>
      <c r="T103" s="13">
        <f t="shared" si="11"/>
        <v>0.66666666666666663</v>
      </c>
    </row>
    <row r="104" spans="2:20" x14ac:dyDescent="0.25">
      <c r="B104" s="12">
        <f t="shared" si="12"/>
        <v>0.50000000000000033</v>
      </c>
      <c r="C104" s="13">
        <f t="shared" si="8"/>
        <v>0.86602540378443904</v>
      </c>
      <c r="L104" s="12">
        <f t="shared" si="13"/>
        <v>0.50000000000000033</v>
      </c>
      <c r="M104" s="13">
        <f t="shared" si="10"/>
        <v>0.74999999999999967</v>
      </c>
      <c r="T104" s="13">
        <f t="shared" si="11"/>
        <v>0.66666666666666663</v>
      </c>
    </row>
    <row r="105" spans="2:20" x14ac:dyDescent="0.25">
      <c r="B105" s="12">
        <f t="shared" si="12"/>
        <v>0.50500000000000034</v>
      </c>
      <c r="C105" s="13">
        <f t="shared" si="8"/>
        <v>0.87175053627743804</v>
      </c>
      <c r="L105" s="12">
        <f t="shared" si="13"/>
        <v>0.50500000000000034</v>
      </c>
      <c r="M105" s="13">
        <f t="shared" si="10"/>
        <v>0.74497499999999972</v>
      </c>
      <c r="T105" s="13">
        <f t="shared" si="11"/>
        <v>0.66666666666666663</v>
      </c>
    </row>
    <row r="106" spans="2:20" x14ac:dyDescent="0.25">
      <c r="B106" s="12">
        <f t="shared" si="12"/>
        <v>0.51000000000000034</v>
      </c>
      <c r="C106" s="13">
        <f t="shared" si="8"/>
        <v>0.87737788893953816</v>
      </c>
      <c r="L106" s="12">
        <f t="shared" si="13"/>
        <v>0.51000000000000034</v>
      </c>
      <c r="M106" s="13">
        <f t="shared" si="10"/>
        <v>0.73989999999999967</v>
      </c>
      <c r="T106" s="13">
        <f t="shared" si="11"/>
        <v>0.66666666666666663</v>
      </c>
    </row>
    <row r="107" spans="2:20" x14ac:dyDescent="0.25">
      <c r="B107" s="12">
        <f t="shared" si="12"/>
        <v>0.51500000000000035</v>
      </c>
      <c r="C107" s="13">
        <f t="shared" si="8"/>
        <v>0.88290588258318936</v>
      </c>
      <c r="L107" s="12">
        <f t="shared" si="13"/>
        <v>0.51500000000000035</v>
      </c>
      <c r="M107" s="13">
        <f t="shared" si="10"/>
        <v>0.73477499999999962</v>
      </c>
      <c r="T107" s="13">
        <f t="shared" si="11"/>
        <v>0.66666666666666663</v>
      </c>
    </row>
    <row r="108" spans="2:20" x14ac:dyDescent="0.25">
      <c r="B108" s="12">
        <f t="shared" si="12"/>
        <v>0.52000000000000035</v>
      </c>
      <c r="C108" s="13">
        <f t="shared" si="8"/>
        <v>0.88833291056900543</v>
      </c>
      <c r="L108" s="12">
        <f t="shared" si="13"/>
        <v>0.52000000000000035</v>
      </c>
      <c r="M108" s="13">
        <f t="shared" si="10"/>
        <v>0.72959999999999958</v>
      </c>
      <c r="T108" s="13">
        <f t="shared" si="11"/>
        <v>0.66666666666666663</v>
      </c>
    </row>
    <row r="109" spans="2:20" x14ac:dyDescent="0.25">
      <c r="B109" s="12">
        <f t="shared" si="12"/>
        <v>0.52500000000000036</v>
      </c>
      <c r="C109" s="13">
        <f t="shared" si="8"/>
        <v>0.89365733785383339</v>
      </c>
      <c r="L109" s="12">
        <f t="shared" si="13"/>
        <v>0.52500000000000036</v>
      </c>
      <c r="M109" s="13">
        <f t="shared" si="10"/>
        <v>0.72437499999999955</v>
      </c>
      <c r="T109" s="13">
        <f t="shared" si="11"/>
        <v>0.66666666666666663</v>
      </c>
    </row>
    <row r="110" spans="2:20" x14ac:dyDescent="0.25">
      <c r="B110" s="12">
        <f t="shared" si="12"/>
        <v>0.53000000000000036</v>
      </c>
      <c r="C110" s="13">
        <f t="shared" si="8"/>
        <v>0.89887749999652378</v>
      </c>
      <c r="L110" s="12">
        <f t="shared" si="13"/>
        <v>0.53000000000000036</v>
      </c>
      <c r="M110" s="13">
        <f t="shared" si="10"/>
        <v>0.71909999999999963</v>
      </c>
      <c r="T110" s="13">
        <f t="shared" si="11"/>
        <v>0.66666666666666663</v>
      </c>
    </row>
    <row r="111" spans="2:20" x14ac:dyDescent="0.25">
      <c r="B111" s="12">
        <f t="shared" si="12"/>
        <v>0.53500000000000036</v>
      </c>
      <c r="C111" s="13">
        <f t="shared" si="8"/>
        <v>0.9039917021189966</v>
      </c>
      <c r="L111" s="12">
        <f t="shared" si="13"/>
        <v>0.53500000000000036</v>
      </c>
      <c r="M111" s="13">
        <f t="shared" si="10"/>
        <v>0.7137749999999996</v>
      </c>
      <c r="T111" s="13">
        <f t="shared" si="11"/>
        <v>0.66666666666666663</v>
      </c>
    </row>
    <row r="112" spans="2:20" x14ac:dyDescent="0.25">
      <c r="B112" s="12">
        <f t="shared" si="12"/>
        <v>0.54000000000000037</v>
      </c>
      <c r="C112" s="13">
        <f t="shared" si="8"/>
        <v>0.90899821782003543</v>
      </c>
      <c r="L112" s="12">
        <f t="shared" si="13"/>
        <v>0.54000000000000037</v>
      </c>
      <c r="M112" s="13">
        <f t="shared" si="10"/>
        <v>0.70839999999999959</v>
      </c>
      <c r="T112" s="13">
        <f t="shared" si="11"/>
        <v>0.66666666666666663</v>
      </c>
    </row>
    <row r="113" spans="2:20" x14ac:dyDescent="0.25">
      <c r="B113" s="12">
        <f t="shared" si="12"/>
        <v>0.54500000000000037</v>
      </c>
      <c r="C113" s="13">
        <f t="shared" si="8"/>
        <v>0.91389528803906239</v>
      </c>
      <c r="L113" s="12">
        <f t="shared" si="13"/>
        <v>0.54500000000000037</v>
      </c>
      <c r="M113" s="13">
        <f t="shared" si="10"/>
        <v>0.70297499999999957</v>
      </c>
      <c r="T113" s="13">
        <f t="shared" si="11"/>
        <v>0.66666666666666663</v>
      </c>
    </row>
    <row r="114" spans="2:20" x14ac:dyDescent="0.25">
      <c r="B114" s="12">
        <f t="shared" si="12"/>
        <v>0.55000000000000038</v>
      </c>
      <c r="C114" s="13">
        <f t="shared" si="8"/>
        <v>0.918681119866954</v>
      </c>
      <c r="L114" s="12">
        <f t="shared" si="13"/>
        <v>0.55000000000000038</v>
      </c>
      <c r="M114" s="13">
        <f t="shared" si="10"/>
        <v>0.69749999999999956</v>
      </c>
      <c r="T114" s="13">
        <f t="shared" si="11"/>
        <v>0.66666666666666663</v>
      </c>
    </row>
    <row r="115" spans="2:20" x14ac:dyDescent="0.25">
      <c r="B115" s="12">
        <f t="shared" si="12"/>
        <v>0.55500000000000038</v>
      </c>
      <c r="C115" s="13">
        <f t="shared" si="8"/>
        <v>0.92335388530075546</v>
      </c>
      <c r="L115" s="12">
        <f t="shared" si="13"/>
        <v>0.55500000000000038</v>
      </c>
      <c r="M115" s="13">
        <f t="shared" si="10"/>
        <v>0.69197499999999956</v>
      </c>
      <c r="T115" s="13">
        <f t="shared" si="11"/>
        <v>0.66666666666666663</v>
      </c>
    </row>
    <row r="116" spans="2:20" x14ac:dyDescent="0.25">
      <c r="B116" s="12">
        <f t="shared" si="12"/>
        <v>0.56000000000000039</v>
      </c>
      <c r="C116" s="13">
        <f t="shared" si="8"/>
        <v>0.92791171993891786</v>
      </c>
      <c r="L116" s="12">
        <f t="shared" si="13"/>
        <v>0.56000000000000039</v>
      </c>
      <c r="M116" s="13">
        <f t="shared" si="10"/>
        <v>0.68639999999999957</v>
      </c>
      <c r="T116" s="13">
        <f t="shared" si="11"/>
        <v>0.66666666666666663</v>
      </c>
    </row>
    <row r="117" spans="2:20" x14ac:dyDescent="0.25">
      <c r="B117" s="12">
        <f t="shared" si="12"/>
        <v>0.56500000000000039</v>
      </c>
      <c r="C117" s="13">
        <f t="shared" si="8"/>
        <v>0.9323527216134464</v>
      </c>
      <c r="L117" s="12">
        <f t="shared" si="13"/>
        <v>0.56500000000000039</v>
      </c>
      <c r="M117" s="13">
        <f t="shared" si="10"/>
        <v>0.68077499999999957</v>
      </c>
      <c r="T117" s="13">
        <f t="shared" si="11"/>
        <v>0.66666666666666663</v>
      </c>
    </row>
    <row r="118" spans="2:20" x14ac:dyDescent="0.25">
      <c r="B118" s="12">
        <f t="shared" si="12"/>
        <v>0.5700000000000004</v>
      </c>
      <c r="C118" s="13">
        <f t="shared" si="8"/>
        <v>0.93667494895507941</v>
      </c>
      <c r="L118" s="12">
        <f t="shared" si="13"/>
        <v>0.5700000000000004</v>
      </c>
      <c r="M118" s="13">
        <f t="shared" si="10"/>
        <v>0.67509999999999959</v>
      </c>
      <c r="T118" s="13">
        <f t="shared" si="11"/>
        <v>0.66666666666666663</v>
      </c>
    </row>
    <row r="119" spans="2:20" x14ac:dyDescent="0.25">
      <c r="B119" s="12">
        <f t="shared" si="12"/>
        <v>0.5750000000000004</v>
      </c>
      <c r="C119" s="13">
        <f t="shared" si="8"/>
        <v>0.94087641988733084</v>
      </c>
      <c r="L119" s="12">
        <f t="shared" si="13"/>
        <v>0.5750000000000004</v>
      </c>
      <c r="M119" s="13">
        <f t="shared" si="10"/>
        <v>0.66937499999999961</v>
      </c>
      <c r="T119" s="13">
        <f t="shared" si="11"/>
        <v>0.66666666666666663</v>
      </c>
    </row>
    <row r="120" spans="2:20" x14ac:dyDescent="0.25">
      <c r="B120" s="12">
        <f t="shared" si="12"/>
        <v>0.5800000000000004</v>
      </c>
      <c r="C120" s="13">
        <f t="shared" si="8"/>
        <v>0.94495511004491661</v>
      </c>
      <c r="L120" s="12">
        <f t="shared" si="13"/>
        <v>0.5800000000000004</v>
      </c>
      <c r="M120" s="13">
        <f t="shared" si="10"/>
        <v>0.66359999999999952</v>
      </c>
      <c r="T120" s="13">
        <f t="shared" si="11"/>
        <v>0.66666666666666663</v>
      </c>
    </row>
    <row r="121" spans="2:20" x14ac:dyDescent="0.25">
      <c r="B121" s="12">
        <f t="shared" si="12"/>
        <v>0.58500000000000041</v>
      </c>
      <c r="C121" s="13">
        <f t="shared" si="8"/>
        <v>0.94890895111174955</v>
      </c>
      <c r="L121" s="12">
        <f t="shared" si="13"/>
        <v>0.58500000000000041</v>
      </c>
      <c r="M121" s="13">
        <f t="shared" si="10"/>
        <v>0.65777499999999955</v>
      </c>
      <c r="T121" s="13">
        <f t="shared" si="11"/>
        <v>0.66666666666666663</v>
      </c>
    </row>
    <row r="122" spans="2:20" x14ac:dyDescent="0.25">
      <c r="B122" s="12">
        <f t="shared" si="12"/>
        <v>0.59000000000000041</v>
      </c>
      <c r="C122" s="13">
        <f t="shared" si="8"/>
        <v>0.95273582907330645</v>
      </c>
      <c r="L122" s="12">
        <f t="shared" si="13"/>
        <v>0.59000000000000041</v>
      </c>
      <c r="M122" s="13">
        <f t="shared" si="10"/>
        <v>0.65189999999999948</v>
      </c>
      <c r="T122" s="13">
        <f t="shared" si="11"/>
        <v>0.66666666666666663</v>
      </c>
    </row>
    <row r="123" spans="2:20" x14ac:dyDescent="0.25">
      <c r="B123" s="12">
        <f t="shared" si="12"/>
        <v>0.59500000000000042</v>
      </c>
      <c r="C123" s="13">
        <f t="shared" si="8"/>
        <v>0.95643358237778364</v>
      </c>
      <c r="L123" s="12">
        <f t="shared" si="13"/>
        <v>0.59500000000000042</v>
      </c>
      <c r="M123" s="13">
        <f t="shared" si="10"/>
        <v>0.64597499999999952</v>
      </c>
      <c r="T123" s="13">
        <f t="shared" si="11"/>
        <v>0.66666666666666663</v>
      </c>
    </row>
    <row r="124" spans="2:20" x14ac:dyDescent="0.25">
      <c r="B124" s="12">
        <f t="shared" si="12"/>
        <v>0.60000000000000042</v>
      </c>
      <c r="C124" s="14">
        <f t="shared" si="8"/>
        <v>0.9600000000000003</v>
      </c>
      <c r="L124" s="12">
        <f t="shared" si="13"/>
        <v>0.60000000000000042</v>
      </c>
      <c r="M124" s="13">
        <f t="shared" si="10"/>
        <v>0.63999999999999946</v>
      </c>
      <c r="T124" s="13">
        <f t="shared" si="11"/>
        <v>0.66666666666666663</v>
      </c>
    </row>
    <row r="125" spans="2:20" x14ac:dyDescent="0.25">
      <c r="B125" s="12">
        <f t="shared" si="12"/>
        <v>0.60500000000000043</v>
      </c>
      <c r="C125" s="13">
        <f t="shared" si="8"/>
        <v>0.96343281940154013</v>
      </c>
      <c r="L125" s="12">
        <f t="shared" si="13"/>
        <v>0.60500000000000043</v>
      </c>
      <c r="M125" s="13">
        <f t="shared" si="10"/>
        <v>0.63397499999999951</v>
      </c>
      <c r="T125" s="13">
        <f t="shared" si="11"/>
        <v>0.66666666666666663</v>
      </c>
    </row>
    <row r="126" spans="2:20" x14ac:dyDescent="0.25">
      <c r="B126" s="12">
        <f t="shared" si="12"/>
        <v>0.61000000000000043</v>
      </c>
      <c r="C126" s="13">
        <f t="shared" si="8"/>
        <v>0.96672972438008775</v>
      </c>
      <c r="L126" s="12">
        <f t="shared" si="13"/>
        <v>0.61000000000000043</v>
      </c>
      <c r="M126" s="13">
        <f t="shared" si="10"/>
        <v>0.62789999999999946</v>
      </c>
      <c r="T126" s="13">
        <f t="shared" si="11"/>
        <v>0.66666666666666663</v>
      </c>
    </row>
    <row r="127" spans="2:20" x14ac:dyDescent="0.25">
      <c r="B127" s="12">
        <f t="shared" si="12"/>
        <v>0.61500000000000044</v>
      </c>
      <c r="C127" s="13">
        <f t="shared" si="8"/>
        <v>0.96988834280034553</v>
      </c>
      <c r="L127" s="12">
        <f t="shared" si="13"/>
        <v>0.61500000000000044</v>
      </c>
      <c r="M127" s="13">
        <f t="shared" si="10"/>
        <v>0.62177499999999952</v>
      </c>
      <c r="T127" s="13">
        <f t="shared" si="11"/>
        <v>0.66666666666666663</v>
      </c>
    </row>
    <row r="128" spans="2:20" x14ac:dyDescent="0.25">
      <c r="B128" s="12">
        <f t="shared" si="12"/>
        <v>0.62000000000000044</v>
      </c>
      <c r="C128" s="13">
        <f t="shared" si="8"/>
        <v>0.97290624419827854</v>
      </c>
      <c r="L128" s="12">
        <f t="shared" si="13"/>
        <v>0.62000000000000044</v>
      </c>
      <c r="M128" s="13">
        <f t="shared" si="10"/>
        <v>0.61559999999999948</v>
      </c>
      <c r="T128" s="13">
        <f t="shared" si="11"/>
        <v>0.66666666666666663</v>
      </c>
    </row>
    <row r="129" spans="2:20" x14ac:dyDescent="0.25">
      <c r="B129" s="12">
        <f t="shared" si="12"/>
        <v>0.62500000000000044</v>
      </c>
      <c r="C129" s="13">
        <f t="shared" si="8"/>
        <v>0.97578093724975001</v>
      </c>
      <c r="L129" s="12">
        <f t="shared" si="13"/>
        <v>0.62500000000000044</v>
      </c>
      <c r="M129" s="13">
        <f t="shared" si="10"/>
        <v>0.60937499999999944</v>
      </c>
      <c r="T129" s="13">
        <f t="shared" si="11"/>
        <v>0.66666666666666663</v>
      </c>
    </row>
    <row r="130" spans="2:20" x14ac:dyDescent="0.25">
      <c r="B130" s="12">
        <f t="shared" si="12"/>
        <v>0.63000000000000045</v>
      </c>
      <c r="C130" s="13">
        <f t="shared" si="8"/>
        <v>0.97850986709383803</v>
      </c>
      <c r="L130" s="12">
        <f t="shared" si="13"/>
        <v>0.63000000000000045</v>
      </c>
      <c r="M130" s="13">
        <f t="shared" si="10"/>
        <v>0.60309999999999941</v>
      </c>
      <c r="T130" s="13">
        <f t="shared" si="11"/>
        <v>0.66666666666666663</v>
      </c>
    </row>
    <row r="131" spans="2:20" x14ac:dyDescent="0.25">
      <c r="B131" s="12">
        <f t="shared" si="12"/>
        <v>0.63500000000000045</v>
      </c>
      <c r="C131" s="13">
        <f t="shared" si="8"/>
        <v>0.98109041250029572</v>
      </c>
      <c r="L131" s="12">
        <f t="shared" si="13"/>
        <v>0.63500000000000045</v>
      </c>
      <c r="M131" s="13">
        <f t="shared" si="10"/>
        <v>0.59677499999999939</v>
      </c>
      <c r="T131" s="13">
        <f t="shared" si="11"/>
        <v>0.66666666666666663</v>
      </c>
    </row>
    <row r="132" spans="2:20" x14ac:dyDescent="0.25">
      <c r="B132" s="12">
        <f t="shared" si="12"/>
        <v>0.64000000000000046</v>
      </c>
      <c r="C132" s="13">
        <f t="shared" si="8"/>
        <v>0.98351988286968572</v>
      </c>
      <c r="L132" s="12">
        <f t="shared" si="13"/>
        <v>0.64000000000000046</v>
      </c>
      <c r="M132" s="13">
        <f t="shared" si="10"/>
        <v>0.59039999999999937</v>
      </c>
      <c r="T132" s="13">
        <f t="shared" si="11"/>
        <v>0.66666666666666663</v>
      </c>
    </row>
    <row r="133" spans="2:20" x14ac:dyDescent="0.25">
      <c r="B133" s="12">
        <f t="shared" ref="B133:B164" si="14">B132+dx</f>
        <v>0.64500000000000046</v>
      </c>
      <c r="C133" s="13">
        <f t="shared" ref="C133:C196" si="15">2*SQRT(1-B133*B133)*B133</f>
        <v>0.98579551505370555</v>
      </c>
      <c r="L133" s="12">
        <f t="shared" ref="L133:L164" si="16">L132+dy</f>
        <v>0.64500000000000046</v>
      </c>
      <c r="M133" s="13">
        <f t="shared" ref="M133:M196" si="17">2*1/2*(1-L133*L133)</f>
        <v>0.58397499999999947</v>
      </c>
      <c r="T133" s="13">
        <f t="shared" ref="T133:T196" si="18">2/3</f>
        <v>0.66666666666666663</v>
      </c>
    </row>
    <row r="134" spans="2:20" x14ac:dyDescent="0.25">
      <c r="B134" s="12">
        <f t="shared" si="14"/>
        <v>0.65000000000000047</v>
      </c>
      <c r="C134" s="13">
        <f t="shared" si="15"/>
        <v>0.98791446998209331</v>
      </c>
      <c r="L134" s="12">
        <f t="shared" si="16"/>
        <v>0.65000000000000047</v>
      </c>
      <c r="M134" s="13">
        <f t="shared" si="17"/>
        <v>0.57749999999999946</v>
      </c>
      <c r="T134" s="13">
        <f t="shared" si="18"/>
        <v>0.66666666666666663</v>
      </c>
    </row>
    <row r="135" spans="2:20" x14ac:dyDescent="0.25">
      <c r="B135" s="12">
        <f t="shared" si="14"/>
        <v>0.65500000000000047</v>
      </c>
      <c r="C135" s="13">
        <f t="shared" si="15"/>
        <v>0.98987382908126242</v>
      </c>
      <c r="L135" s="12">
        <f t="shared" si="16"/>
        <v>0.65500000000000047</v>
      </c>
      <c r="M135" s="13">
        <f t="shared" si="17"/>
        <v>0.57097499999999934</v>
      </c>
      <c r="T135" s="13">
        <f t="shared" si="18"/>
        <v>0.66666666666666663</v>
      </c>
    </row>
    <row r="136" spans="2:20" x14ac:dyDescent="0.25">
      <c r="B136" s="12">
        <f t="shared" si="14"/>
        <v>0.66000000000000048</v>
      </c>
      <c r="C136" s="13">
        <f t="shared" si="15"/>
        <v>0.99167059046842787</v>
      </c>
      <c r="L136" s="12">
        <f t="shared" si="16"/>
        <v>0.66000000000000048</v>
      </c>
      <c r="M136" s="13">
        <f t="shared" si="17"/>
        <v>0.56439999999999935</v>
      </c>
      <c r="T136" s="13">
        <f t="shared" si="18"/>
        <v>0.66666666666666663</v>
      </c>
    </row>
    <row r="137" spans="2:20" x14ac:dyDescent="0.25">
      <c r="B137" s="12">
        <f t="shared" si="14"/>
        <v>0.66500000000000048</v>
      </c>
      <c r="C137" s="13">
        <f t="shared" si="15"/>
        <v>0.99330166490346739</v>
      </c>
      <c r="L137" s="12">
        <f t="shared" si="16"/>
        <v>0.66500000000000048</v>
      </c>
      <c r="M137" s="13">
        <f t="shared" si="17"/>
        <v>0.55777499999999935</v>
      </c>
      <c r="T137" s="13">
        <f t="shared" si="18"/>
        <v>0.66666666666666663</v>
      </c>
    </row>
    <row r="138" spans="2:20" x14ac:dyDescent="0.25">
      <c r="B138" s="12">
        <f t="shared" si="14"/>
        <v>0.67000000000000048</v>
      </c>
      <c r="C138" s="13">
        <f t="shared" si="15"/>
        <v>0.99476387147905621</v>
      </c>
      <c r="L138" s="12">
        <f t="shared" si="16"/>
        <v>0.67000000000000048</v>
      </c>
      <c r="M138" s="13">
        <f t="shared" si="17"/>
        <v>0.55109999999999937</v>
      </c>
      <c r="T138" s="13">
        <f t="shared" si="18"/>
        <v>0.66666666666666663</v>
      </c>
    </row>
    <row r="139" spans="2:20" x14ac:dyDescent="0.25">
      <c r="B139" s="12">
        <f t="shared" si="14"/>
        <v>0.67500000000000049</v>
      </c>
      <c r="C139" s="13">
        <f t="shared" si="15"/>
        <v>0.99605393302772527</v>
      </c>
      <c r="L139" s="12">
        <f t="shared" si="16"/>
        <v>0.67500000000000049</v>
      </c>
      <c r="M139" s="13">
        <f t="shared" si="17"/>
        <v>0.54437499999999939</v>
      </c>
      <c r="T139" s="13">
        <f t="shared" si="18"/>
        <v>0.66666666666666663</v>
      </c>
    </row>
    <row r="140" spans="2:20" x14ac:dyDescent="0.25">
      <c r="B140" s="12">
        <f t="shared" si="14"/>
        <v>0.68000000000000049</v>
      </c>
      <c r="C140" s="13">
        <f t="shared" si="15"/>
        <v>0.99716847122239094</v>
      </c>
      <c r="L140" s="12">
        <f t="shared" si="16"/>
        <v>0.68000000000000049</v>
      </c>
      <c r="M140" s="13">
        <f t="shared" si="17"/>
        <v>0.53759999999999941</v>
      </c>
      <c r="T140" s="13">
        <f t="shared" si="18"/>
        <v>0.66666666666666663</v>
      </c>
    </row>
    <row r="141" spans="2:20" x14ac:dyDescent="0.25">
      <c r="B141" s="12">
        <f t="shared" si="14"/>
        <v>0.6850000000000005</v>
      </c>
      <c r="C141" s="13">
        <f t="shared" si="15"/>
        <v>0.99810400134454935</v>
      </c>
      <c r="L141" s="12">
        <f t="shared" si="16"/>
        <v>0.6850000000000005</v>
      </c>
      <c r="M141" s="13">
        <f t="shared" si="17"/>
        <v>0.53077499999999933</v>
      </c>
      <c r="T141" s="13">
        <f t="shared" si="18"/>
        <v>0.66666666666666663</v>
      </c>
    </row>
    <row r="142" spans="2:20" x14ac:dyDescent="0.25">
      <c r="B142" s="12">
        <f t="shared" si="14"/>
        <v>0.6900000000000005</v>
      </c>
      <c r="C142" s="13">
        <f t="shared" si="15"/>
        <v>0.99885692669170612</v>
      </c>
      <c r="L142" s="12">
        <f t="shared" si="16"/>
        <v>0.6900000000000005</v>
      </c>
      <c r="M142" s="13">
        <f t="shared" si="17"/>
        <v>0.52389999999999937</v>
      </c>
      <c r="T142" s="13">
        <f t="shared" si="18"/>
        <v>0.66666666666666663</v>
      </c>
    </row>
    <row r="143" spans="2:20" x14ac:dyDescent="0.25">
      <c r="B143" s="12">
        <f t="shared" si="14"/>
        <v>0.69500000000000051</v>
      </c>
      <c r="C143" s="13">
        <f t="shared" si="15"/>
        <v>0.99942353259266425</v>
      </c>
      <c r="L143" s="12">
        <f t="shared" si="16"/>
        <v>0.69500000000000051</v>
      </c>
      <c r="M143" s="13">
        <f t="shared" si="17"/>
        <v>0.5169749999999993</v>
      </c>
      <c r="T143" s="13">
        <f t="shared" si="18"/>
        <v>0.66666666666666663</v>
      </c>
    </row>
    <row r="144" spans="2:20" x14ac:dyDescent="0.25">
      <c r="B144" s="12">
        <f t="shared" si="14"/>
        <v>0.70000000000000051</v>
      </c>
      <c r="C144" s="13">
        <f t="shared" si="15"/>
        <v>0.99979997999599912</v>
      </c>
      <c r="L144" s="12">
        <f t="shared" si="16"/>
        <v>0.70000000000000051</v>
      </c>
      <c r="M144" s="13">
        <f t="shared" si="17"/>
        <v>0.50999999999999934</v>
      </c>
      <c r="T144" s="13">
        <f t="shared" si="18"/>
        <v>0.66666666666666663</v>
      </c>
    </row>
    <row r="145" spans="2:20" x14ac:dyDescent="0.25">
      <c r="B145" s="12">
        <f t="shared" si="14"/>
        <v>0.70500000000000052</v>
      </c>
      <c r="C145" s="13">
        <f t="shared" si="15"/>
        <v>0.9999822985933301</v>
      </c>
      <c r="L145" s="12">
        <f t="shared" si="16"/>
        <v>0.70500000000000052</v>
      </c>
      <c r="M145" s="13">
        <f t="shared" si="17"/>
        <v>0.50297499999999928</v>
      </c>
      <c r="T145" s="13">
        <f t="shared" si="18"/>
        <v>0.66666666666666663</v>
      </c>
    </row>
    <row r="146" spans="2:20" x14ac:dyDescent="0.25">
      <c r="B146" s="12">
        <f t="shared" si="14"/>
        <v>0.71000000000000052</v>
      </c>
      <c r="C146" s="13">
        <f t="shared" si="15"/>
        <v>0.99996637943482869</v>
      </c>
      <c r="L146" s="12">
        <f t="shared" si="16"/>
        <v>0.71000000000000052</v>
      </c>
      <c r="M146" s="13">
        <f t="shared" si="17"/>
        <v>0.49589999999999923</v>
      </c>
      <c r="T146" s="13">
        <f t="shared" si="18"/>
        <v>0.66666666666666663</v>
      </c>
    </row>
    <row r="147" spans="2:20" x14ac:dyDescent="0.25">
      <c r="B147" s="12">
        <f t="shared" si="14"/>
        <v>0.71500000000000052</v>
      </c>
      <c r="C147" s="13">
        <f t="shared" si="15"/>
        <v>0.99974796698968083</v>
      </c>
      <c r="L147" s="12">
        <f t="shared" si="16"/>
        <v>0.71500000000000052</v>
      </c>
      <c r="M147" s="13">
        <f t="shared" si="17"/>
        <v>0.48877499999999929</v>
      </c>
      <c r="T147" s="13">
        <f t="shared" si="18"/>
        <v>0.66666666666666663</v>
      </c>
    </row>
    <row r="148" spans="2:20" x14ac:dyDescent="0.25">
      <c r="B148" s="12">
        <f t="shared" si="14"/>
        <v>0.72000000000000053</v>
      </c>
      <c r="C148" s="13">
        <f t="shared" si="15"/>
        <v>0.99932265059889436</v>
      </c>
      <c r="L148" s="12">
        <f t="shared" si="16"/>
        <v>0.72000000000000053</v>
      </c>
      <c r="M148" s="13">
        <f t="shared" si="17"/>
        <v>0.48159999999999925</v>
      </c>
      <c r="T148" s="13">
        <f t="shared" si="18"/>
        <v>0.66666666666666663</v>
      </c>
    </row>
    <row r="149" spans="2:20" x14ac:dyDescent="0.25">
      <c r="B149" s="12">
        <f t="shared" si="14"/>
        <v>0.72500000000000053</v>
      </c>
      <c r="C149" s="13">
        <f t="shared" si="15"/>
        <v>0.99868585526180342</v>
      </c>
      <c r="L149" s="12">
        <f t="shared" si="16"/>
        <v>0.72500000000000053</v>
      </c>
      <c r="M149" s="13">
        <f t="shared" si="17"/>
        <v>0.47437499999999921</v>
      </c>
      <c r="T149" s="13">
        <f t="shared" si="18"/>
        <v>0.66666666666666663</v>
      </c>
    </row>
    <row r="150" spans="2:20" x14ac:dyDescent="0.25">
      <c r="B150" s="12">
        <f t="shared" si="14"/>
        <v>0.73000000000000054</v>
      </c>
      <c r="C150" s="13">
        <f t="shared" si="15"/>
        <v>0.99783283169075954</v>
      </c>
      <c r="L150" s="12">
        <f t="shared" si="16"/>
        <v>0.73000000000000054</v>
      </c>
      <c r="M150" s="13">
        <f t="shared" si="17"/>
        <v>0.46709999999999918</v>
      </c>
      <c r="T150" s="13">
        <f t="shared" si="18"/>
        <v>0.66666666666666663</v>
      </c>
    </row>
    <row r="151" spans="2:20" x14ac:dyDescent="0.25">
      <c r="B151" s="12">
        <f t="shared" si="14"/>
        <v>0.73500000000000054</v>
      </c>
      <c r="C151" s="13">
        <f t="shared" si="15"/>
        <v>0.99675864556069926</v>
      </c>
      <c r="L151" s="12">
        <f t="shared" si="16"/>
        <v>0.73500000000000054</v>
      </c>
      <c r="M151" s="13">
        <f t="shared" si="17"/>
        <v>0.45977499999999916</v>
      </c>
      <c r="T151" s="13">
        <f t="shared" si="18"/>
        <v>0.66666666666666663</v>
      </c>
    </row>
    <row r="152" spans="2:20" x14ac:dyDescent="0.25">
      <c r="B152" s="12">
        <f t="shared" si="14"/>
        <v>0.74000000000000055</v>
      </c>
      <c r="C152" s="13">
        <f t="shared" si="15"/>
        <v>0.99545816587137381</v>
      </c>
      <c r="L152" s="12">
        <f t="shared" si="16"/>
        <v>0.74000000000000055</v>
      </c>
      <c r="M152" s="13">
        <f t="shared" si="17"/>
        <v>0.45239999999999914</v>
      </c>
      <c r="T152" s="13">
        <f t="shared" si="18"/>
        <v>0.66666666666666663</v>
      </c>
    </row>
    <row r="153" spans="2:20" x14ac:dyDescent="0.25">
      <c r="B153" s="12">
        <f t="shared" si="14"/>
        <v>0.74500000000000055</v>
      </c>
      <c r="C153" s="13">
        <f t="shared" si="15"/>
        <v>0.99392605232984998</v>
      </c>
      <c r="L153" s="12">
        <f t="shared" si="16"/>
        <v>0.74500000000000055</v>
      </c>
      <c r="M153" s="13">
        <f t="shared" si="17"/>
        <v>0.44497499999999923</v>
      </c>
      <c r="T153" s="13">
        <f t="shared" si="18"/>
        <v>0.66666666666666663</v>
      </c>
    </row>
    <row r="154" spans="2:20" x14ac:dyDescent="0.25">
      <c r="B154" s="12">
        <f t="shared" si="14"/>
        <v>0.75000000000000056</v>
      </c>
      <c r="C154" s="13">
        <f t="shared" si="15"/>
        <v>0.9921567416492213</v>
      </c>
      <c r="L154" s="12">
        <f t="shared" si="16"/>
        <v>0.75000000000000056</v>
      </c>
      <c r="M154" s="13">
        <f t="shared" si="17"/>
        <v>0.43749999999999911</v>
      </c>
      <c r="T154" s="13">
        <f t="shared" si="18"/>
        <v>0.66666666666666663</v>
      </c>
    </row>
    <row r="155" spans="2:20" x14ac:dyDescent="0.25">
      <c r="B155" s="12">
        <f t="shared" si="14"/>
        <v>0.75500000000000056</v>
      </c>
      <c r="C155" s="13">
        <f t="shared" si="15"/>
        <v>0.99014443264606578</v>
      </c>
      <c r="L155" s="12">
        <f t="shared" si="16"/>
        <v>0.75500000000000056</v>
      </c>
      <c r="M155" s="13">
        <f t="shared" si="17"/>
        <v>0.42997499999999911</v>
      </c>
      <c r="T155" s="13">
        <f t="shared" si="18"/>
        <v>0.66666666666666663</v>
      </c>
    </row>
    <row r="156" spans="2:20" x14ac:dyDescent="0.25">
      <c r="B156" s="12">
        <f t="shared" si="14"/>
        <v>0.76000000000000056</v>
      </c>
      <c r="C156" s="13">
        <f t="shared" si="15"/>
        <v>0.98788307000373243</v>
      </c>
      <c r="L156" s="12">
        <f t="shared" si="16"/>
        <v>0.76000000000000056</v>
      </c>
      <c r="M156" s="13">
        <f t="shared" si="17"/>
        <v>0.42239999999999911</v>
      </c>
      <c r="T156" s="13">
        <f t="shared" si="18"/>
        <v>0.66666666666666663</v>
      </c>
    </row>
    <row r="157" spans="2:20" x14ac:dyDescent="0.25">
      <c r="B157" s="12">
        <f t="shared" si="14"/>
        <v>0.76500000000000057</v>
      </c>
      <c r="C157" s="13">
        <f t="shared" si="15"/>
        <v>0.98536632655068912</v>
      </c>
      <c r="L157" s="12">
        <f t="shared" si="16"/>
        <v>0.76500000000000057</v>
      </c>
      <c r="M157" s="13">
        <f t="shared" si="17"/>
        <v>0.41477499999999912</v>
      </c>
      <c r="T157" s="13">
        <f t="shared" si="18"/>
        <v>0.66666666666666663</v>
      </c>
    </row>
    <row r="158" spans="2:20" x14ac:dyDescent="0.25">
      <c r="B158" s="12">
        <f t="shared" si="14"/>
        <v>0.77000000000000057</v>
      </c>
      <c r="C158" s="13">
        <f t="shared" si="15"/>
        <v>0.98258758388247469</v>
      </c>
      <c r="L158" s="12">
        <f t="shared" si="16"/>
        <v>0.77000000000000057</v>
      </c>
      <c r="M158" s="13">
        <f t="shared" si="17"/>
        <v>0.40709999999999913</v>
      </c>
      <c r="T158" s="13">
        <f t="shared" si="18"/>
        <v>0.66666666666666663</v>
      </c>
    </row>
    <row r="159" spans="2:20" x14ac:dyDescent="0.25">
      <c r="B159" s="12">
        <f t="shared" si="14"/>
        <v>0.77500000000000058</v>
      </c>
      <c r="C159" s="13">
        <f t="shared" si="15"/>
        <v>0.97953991113175143</v>
      </c>
      <c r="L159" s="12">
        <f t="shared" si="16"/>
        <v>0.77500000000000058</v>
      </c>
      <c r="M159" s="13">
        <f t="shared" si="17"/>
        <v>0.39937499999999915</v>
      </c>
      <c r="T159" s="13">
        <f t="shared" si="18"/>
        <v>0.66666666666666663</v>
      </c>
    </row>
    <row r="160" spans="2:20" x14ac:dyDescent="0.25">
      <c r="B160" s="12">
        <f t="shared" si="14"/>
        <v>0.78000000000000058</v>
      </c>
      <c r="C160" s="13">
        <f t="shared" si="15"/>
        <v>0.97621604166290932</v>
      </c>
      <c r="L160" s="12">
        <f t="shared" si="16"/>
        <v>0.78000000000000058</v>
      </c>
      <c r="M160" s="13">
        <f t="shared" si="17"/>
        <v>0.39159999999999906</v>
      </c>
      <c r="T160" s="13">
        <f t="shared" si="18"/>
        <v>0.66666666666666663</v>
      </c>
    </row>
    <row r="161" spans="2:20" x14ac:dyDescent="0.25">
      <c r="B161" s="12">
        <f t="shared" si="14"/>
        <v>0.78500000000000059</v>
      </c>
      <c r="C161" s="13">
        <f t="shared" si="15"/>
        <v>0.97260834743487534</v>
      </c>
      <c r="L161" s="12">
        <f t="shared" si="16"/>
        <v>0.78500000000000059</v>
      </c>
      <c r="M161" s="13">
        <f t="shared" si="17"/>
        <v>0.38377499999999909</v>
      </c>
      <c r="T161" s="13">
        <f t="shared" si="18"/>
        <v>0.66666666666666663</v>
      </c>
    </row>
    <row r="162" spans="2:20" x14ac:dyDescent="0.25">
      <c r="B162" s="12">
        <f t="shared" si="14"/>
        <v>0.79000000000000059</v>
      </c>
      <c r="C162" s="13">
        <f t="shared" si="15"/>
        <v>0.96870881073726112</v>
      </c>
      <c r="L162" s="12">
        <f t="shared" si="16"/>
        <v>0.79000000000000059</v>
      </c>
      <c r="M162" s="13">
        <f t="shared" si="17"/>
        <v>0.37589999999999901</v>
      </c>
      <c r="T162" s="13">
        <f t="shared" si="18"/>
        <v>0.66666666666666663</v>
      </c>
    </row>
    <row r="163" spans="2:20" x14ac:dyDescent="0.25">
      <c r="B163" s="12">
        <f t="shared" si="14"/>
        <v>0.7950000000000006</v>
      </c>
      <c r="C163" s="13">
        <f t="shared" si="15"/>
        <v>0.96450899295962966</v>
      </c>
      <c r="L163" s="12">
        <f t="shared" si="16"/>
        <v>0.7950000000000006</v>
      </c>
      <c r="M163" s="13">
        <f t="shared" si="17"/>
        <v>0.36797499999999905</v>
      </c>
      <c r="T163" s="13">
        <f t="shared" si="18"/>
        <v>0.66666666666666663</v>
      </c>
    </row>
    <row r="164" spans="2:20" x14ac:dyDescent="0.25">
      <c r="B164" s="12">
        <f t="shared" si="14"/>
        <v>0.8000000000000006</v>
      </c>
      <c r="C164" s="14">
        <f t="shared" si="15"/>
        <v>0.95999999999999941</v>
      </c>
      <c r="L164" s="12">
        <f t="shared" si="16"/>
        <v>0.8000000000000006</v>
      </c>
      <c r="M164" s="13">
        <f t="shared" si="17"/>
        <v>0.35999999999999899</v>
      </c>
      <c r="T164" s="13">
        <f t="shared" si="18"/>
        <v>0.66666666666666663</v>
      </c>
    </row>
    <row r="165" spans="2:20" x14ac:dyDescent="0.25">
      <c r="B165" s="12">
        <f t="shared" ref="B165:B196" si="19">B164+dx</f>
        <v>0.8050000000000006</v>
      </c>
      <c r="C165" s="13">
        <f t="shared" si="15"/>
        <v>0.9551724438550343</v>
      </c>
      <c r="L165" s="12">
        <f t="shared" ref="L165:L196" si="20">L164+dy</f>
        <v>0.8050000000000006</v>
      </c>
      <c r="M165" s="13">
        <f t="shared" si="17"/>
        <v>0.35197499999999904</v>
      </c>
      <c r="T165" s="13">
        <f t="shared" si="18"/>
        <v>0.66666666666666663</v>
      </c>
    </row>
    <row r="166" spans="2:20" x14ac:dyDescent="0.25">
      <c r="B166" s="12">
        <f t="shared" si="19"/>
        <v>0.81000000000000061</v>
      </c>
      <c r="C166" s="13">
        <f t="shared" si="15"/>
        <v>0.95001639985844388</v>
      </c>
      <c r="L166" s="12">
        <f t="shared" si="20"/>
        <v>0.81000000000000061</v>
      </c>
      <c r="M166" s="13">
        <f t="shared" si="17"/>
        <v>0.34389999999999898</v>
      </c>
      <c r="T166" s="13">
        <f t="shared" si="18"/>
        <v>0.66666666666666663</v>
      </c>
    </row>
    <row r="167" spans="2:20" x14ac:dyDescent="0.25">
      <c r="B167" s="12">
        <f t="shared" si="19"/>
        <v>0.81500000000000061</v>
      </c>
      <c r="C167" s="13">
        <f t="shared" si="15"/>
        <v>0.94452135894324729</v>
      </c>
      <c r="L167" s="12">
        <f t="shared" si="20"/>
        <v>0.81500000000000061</v>
      </c>
      <c r="M167" s="13">
        <f t="shared" si="17"/>
        <v>0.33577499999999905</v>
      </c>
      <c r="T167" s="13">
        <f t="shared" si="18"/>
        <v>0.66666666666666663</v>
      </c>
    </row>
    <row r="168" spans="2:20" x14ac:dyDescent="0.25">
      <c r="B168" s="12">
        <f t="shared" si="19"/>
        <v>0.82000000000000062</v>
      </c>
      <c r="C168" s="13">
        <f t="shared" si="15"/>
        <v>0.93867617419427374</v>
      </c>
      <c r="L168" s="12">
        <f t="shared" si="20"/>
        <v>0.82000000000000062</v>
      </c>
      <c r="M168" s="13">
        <f t="shared" si="17"/>
        <v>0.327599999999999</v>
      </c>
      <c r="T168" s="13">
        <f t="shared" si="18"/>
        <v>0.66666666666666663</v>
      </c>
    </row>
    <row r="169" spans="2:20" x14ac:dyDescent="0.25">
      <c r="B169" s="12">
        <f t="shared" si="19"/>
        <v>0.82500000000000062</v>
      </c>
      <c r="C169" s="13">
        <f t="shared" si="15"/>
        <v>0.93246900082522766</v>
      </c>
      <c r="L169" s="12">
        <f t="shared" si="20"/>
        <v>0.82500000000000062</v>
      </c>
      <c r="M169" s="13">
        <f t="shared" si="17"/>
        <v>0.31937499999999897</v>
      </c>
      <c r="T169" s="13">
        <f t="shared" si="18"/>
        <v>0.66666666666666663</v>
      </c>
    </row>
    <row r="170" spans="2:20" x14ac:dyDescent="0.25">
      <c r="B170" s="12">
        <f t="shared" si="19"/>
        <v>0.83000000000000063</v>
      </c>
      <c r="C170" s="13">
        <f t="shared" si="15"/>
        <v>0.92588722855431926</v>
      </c>
      <c r="L170" s="12">
        <f t="shared" si="20"/>
        <v>0.83000000000000063</v>
      </c>
      <c r="M170" s="13">
        <f t="shared" si="17"/>
        <v>0.31109999999999893</v>
      </c>
      <c r="T170" s="13">
        <f t="shared" si="18"/>
        <v>0.66666666666666663</v>
      </c>
    </row>
    <row r="171" spans="2:20" x14ac:dyDescent="0.25">
      <c r="B171" s="12">
        <f t="shared" si="19"/>
        <v>0.83500000000000063</v>
      </c>
      <c r="C171" s="13">
        <f t="shared" si="15"/>
        <v>0.91891740515674114</v>
      </c>
      <c r="L171" s="12">
        <f t="shared" si="20"/>
        <v>0.83500000000000063</v>
      </c>
      <c r="M171" s="13">
        <f t="shared" si="17"/>
        <v>0.30277499999999891</v>
      </c>
      <c r="T171" s="13">
        <f t="shared" si="18"/>
        <v>0.66666666666666663</v>
      </c>
    </row>
    <row r="172" spans="2:20" x14ac:dyDescent="0.25">
      <c r="B172" s="12">
        <f t="shared" si="19"/>
        <v>0.84000000000000064</v>
      </c>
      <c r="C172" s="13">
        <f t="shared" si="15"/>
        <v>0.91154514973203504</v>
      </c>
      <c r="L172" s="12">
        <f t="shared" si="20"/>
        <v>0.84000000000000064</v>
      </c>
      <c r="M172" s="13">
        <f t="shared" si="17"/>
        <v>0.29439999999999888</v>
      </c>
      <c r="T172" s="13">
        <f t="shared" si="18"/>
        <v>0.66666666666666663</v>
      </c>
    </row>
    <row r="173" spans="2:20" x14ac:dyDescent="0.25">
      <c r="B173" s="12">
        <f t="shared" si="19"/>
        <v>0.84500000000000064</v>
      </c>
      <c r="C173" s="13">
        <f t="shared" si="15"/>
        <v>0.90375505392777644</v>
      </c>
      <c r="L173" s="12">
        <f t="shared" si="20"/>
        <v>0.84500000000000064</v>
      </c>
      <c r="M173" s="13">
        <f t="shared" si="17"/>
        <v>0.28597499999999887</v>
      </c>
      <c r="T173" s="13">
        <f t="shared" si="18"/>
        <v>0.66666666666666663</v>
      </c>
    </row>
    <row r="174" spans="2:20" x14ac:dyDescent="0.25">
      <c r="B174" s="12">
        <f t="shared" si="19"/>
        <v>0.85000000000000064</v>
      </c>
      <c r="C174" s="13">
        <f t="shared" si="15"/>
        <v>0.89553056899248151</v>
      </c>
      <c r="L174" s="12">
        <f t="shared" si="20"/>
        <v>0.85000000000000064</v>
      </c>
      <c r="M174" s="13">
        <f t="shared" si="17"/>
        <v>0.27749999999999886</v>
      </c>
      <c r="T174" s="13">
        <f t="shared" si="18"/>
        <v>0.66666666666666663</v>
      </c>
    </row>
    <row r="175" spans="2:20" x14ac:dyDescent="0.25">
      <c r="B175" s="12">
        <f t="shared" si="19"/>
        <v>0.85500000000000065</v>
      </c>
      <c r="C175" s="13">
        <f t="shared" si="15"/>
        <v>0.88685387606978294</v>
      </c>
      <c r="L175" s="12">
        <f t="shared" si="20"/>
        <v>0.85500000000000065</v>
      </c>
      <c r="M175" s="13">
        <f t="shared" si="17"/>
        <v>0.26897499999999885</v>
      </c>
      <c r="T175" s="13">
        <f t="shared" si="18"/>
        <v>0.66666666666666663</v>
      </c>
    </row>
    <row r="176" spans="2:20" x14ac:dyDescent="0.25">
      <c r="B176" s="12">
        <f t="shared" si="19"/>
        <v>0.86000000000000065</v>
      </c>
      <c r="C176" s="13">
        <f t="shared" si="15"/>
        <v>0.87770573656550632</v>
      </c>
      <c r="L176" s="12">
        <f t="shared" si="20"/>
        <v>0.86000000000000065</v>
      </c>
      <c r="M176" s="13">
        <f t="shared" si="17"/>
        <v>0.26039999999999885</v>
      </c>
      <c r="T176" s="13">
        <f t="shared" si="18"/>
        <v>0.66666666666666663</v>
      </c>
    </row>
    <row r="177" spans="2:20" x14ac:dyDescent="0.25">
      <c r="B177" s="12">
        <f t="shared" si="19"/>
        <v>0.86500000000000066</v>
      </c>
      <c r="C177" s="13">
        <f t="shared" si="15"/>
        <v>0.86806531868287284</v>
      </c>
      <c r="L177" s="12">
        <f t="shared" si="20"/>
        <v>0.86500000000000066</v>
      </c>
      <c r="M177" s="13">
        <f t="shared" si="17"/>
        <v>0.25177499999999886</v>
      </c>
      <c r="T177" s="13">
        <f t="shared" si="18"/>
        <v>0.66666666666666663</v>
      </c>
    </row>
    <row r="178" spans="2:20" x14ac:dyDescent="0.25">
      <c r="B178" s="12">
        <f t="shared" si="19"/>
        <v>0.87000000000000066</v>
      </c>
      <c r="C178" s="13">
        <f t="shared" si="15"/>
        <v>0.85790999527922374</v>
      </c>
      <c r="L178" s="12">
        <f t="shared" si="20"/>
        <v>0.87000000000000066</v>
      </c>
      <c r="M178" s="13">
        <f t="shared" si="17"/>
        <v>0.24309999999999887</v>
      </c>
      <c r="T178" s="13">
        <f t="shared" si="18"/>
        <v>0.66666666666666663</v>
      </c>
    </row>
    <row r="179" spans="2:20" x14ac:dyDescent="0.25">
      <c r="B179" s="12">
        <f t="shared" si="19"/>
        <v>0.87500000000000067</v>
      </c>
      <c r="C179" s="13">
        <f t="shared" si="15"/>
        <v>0.84721510698287106</v>
      </c>
      <c r="L179" s="12">
        <f t="shared" si="20"/>
        <v>0.87500000000000067</v>
      </c>
      <c r="M179" s="13">
        <f t="shared" si="17"/>
        <v>0.23437499999999889</v>
      </c>
      <c r="T179" s="13">
        <f t="shared" si="18"/>
        <v>0.66666666666666663</v>
      </c>
    </row>
    <row r="180" spans="2:20" x14ac:dyDescent="0.25">
      <c r="B180" s="12">
        <f t="shared" si="19"/>
        <v>0.88000000000000067</v>
      </c>
      <c r="C180" s="13">
        <f t="shared" si="15"/>
        <v>0.83595368292746774</v>
      </c>
      <c r="L180" s="12">
        <f t="shared" si="20"/>
        <v>0.88000000000000067</v>
      </c>
      <c r="M180" s="13">
        <f t="shared" si="17"/>
        <v>0.2255999999999988</v>
      </c>
      <c r="T180" s="13">
        <f t="shared" si="18"/>
        <v>0.66666666666666663</v>
      </c>
    </row>
    <row r="181" spans="2:20" x14ac:dyDescent="0.25">
      <c r="B181" s="12">
        <f t="shared" si="19"/>
        <v>0.88500000000000068</v>
      </c>
      <c r="C181" s="13">
        <f t="shared" si="15"/>
        <v>0.82409610938287858</v>
      </c>
      <c r="L181" s="12">
        <f t="shared" si="20"/>
        <v>0.88500000000000068</v>
      </c>
      <c r="M181" s="13">
        <f t="shared" si="17"/>
        <v>0.21677499999999883</v>
      </c>
      <c r="T181" s="13">
        <f t="shared" si="18"/>
        <v>0.66666666666666663</v>
      </c>
    </row>
    <row r="182" spans="2:20" x14ac:dyDescent="0.25">
      <c r="B182" s="12">
        <f t="shared" si="19"/>
        <v>0.89000000000000068</v>
      </c>
      <c r="C182" s="13">
        <f t="shared" si="15"/>
        <v>0.8116097338006717</v>
      </c>
      <c r="L182" s="12">
        <f t="shared" si="20"/>
        <v>0.89000000000000068</v>
      </c>
      <c r="M182" s="13">
        <f t="shared" si="17"/>
        <v>0.20789999999999875</v>
      </c>
      <c r="T182" s="13">
        <f t="shared" si="18"/>
        <v>0.66666666666666663</v>
      </c>
    </row>
    <row r="183" spans="2:20" x14ac:dyDescent="0.25">
      <c r="B183" s="12">
        <f t="shared" si="19"/>
        <v>0.89500000000000068</v>
      </c>
      <c r="C183" s="13">
        <f t="shared" si="15"/>
        <v>0.7984583880829339</v>
      </c>
      <c r="L183" s="12">
        <f t="shared" si="20"/>
        <v>0.89500000000000068</v>
      </c>
      <c r="M183" s="13">
        <f t="shared" si="17"/>
        <v>0.19897499999999879</v>
      </c>
      <c r="T183" s="13">
        <f t="shared" si="18"/>
        <v>0.66666666666666663</v>
      </c>
    </row>
    <row r="184" spans="2:20" x14ac:dyDescent="0.25">
      <c r="B184" s="12">
        <f t="shared" si="19"/>
        <v>0.90000000000000069</v>
      </c>
      <c r="C184" s="13">
        <f t="shared" si="15"/>
        <v>0.7846018098373192</v>
      </c>
      <c r="L184" s="12">
        <f t="shared" si="20"/>
        <v>0.90000000000000069</v>
      </c>
      <c r="M184" s="13">
        <f t="shared" si="17"/>
        <v>0.18999999999999873</v>
      </c>
      <c r="T184" s="13">
        <f t="shared" si="18"/>
        <v>0.66666666666666663</v>
      </c>
    </row>
    <row r="185" spans="2:20" x14ac:dyDescent="0.25">
      <c r="B185" s="12">
        <f t="shared" si="19"/>
        <v>0.90500000000000069</v>
      </c>
      <c r="C185" s="13">
        <f t="shared" si="15"/>
        <v>0.76999493342488745</v>
      </c>
      <c r="L185" s="12">
        <f t="shared" si="20"/>
        <v>0.90500000000000069</v>
      </c>
      <c r="M185" s="13">
        <f t="shared" si="17"/>
        <v>0.18097499999999878</v>
      </c>
      <c r="T185" s="13">
        <f t="shared" si="18"/>
        <v>0.66666666666666663</v>
      </c>
    </row>
    <row r="186" spans="2:20" x14ac:dyDescent="0.25">
      <c r="B186" s="12">
        <f t="shared" si="19"/>
        <v>0.9100000000000007</v>
      </c>
      <c r="C186" s="13">
        <f t="shared" si="15"/>
        <v>0.75458701287525254</v>
      </c>
      <c r="L186" s="12">
        <f t="shared" si="20"/>
        <v>0.9100000000000007</v>
      </c>
      <c r="M186" s="13">
        <f t="shared" si="17"/>
        <v>0.17189999999999872</v>
      </c>
      <c r="T186" s="13">
        <f t="shared" si="18"/>
        <v>0.66666666666666663</v>
      </c>
    </row>
    <row r="187" spans="2:20" x14ac:dyDescent="0.25">
      <c r="B187" s="12">
        <f t="shared" si="19"/>
        <v>0.9150000000000007</v>
      </c>
      <c r="C187" s="13">
        <f t="shared" si="15"/>
        <v>0.73832052490770994</v>
      </c>
      <c r="L187" s="12">
        <f t="shared" si="20"/>
        <v>0.9150000000000007</v>
      </c>
      <c r="M187" s="13">
        <f t="shared" si="17"/>
        <v>0.16277499999999867</v>
      </c>
      <c r="T187" s="13">
        <f t="shared" si="18"/>
        <v>0.66666666666666663</v>
      </c>
    </row>
    <row r="188" spans="2:20" x14ac:dyDescent="0.25">
      <c r="B188" s="12">
        <f t="shared" si="19"/>
        <v>0.92000000000000071</v>
      </c>
      <c r="C188" s="13">
        <f t="shared" si="15"/>
        <v>0.72112978027536523</v>
      </c>
      <c r="L188" s="12">
        <f t="shared" si="20"/>
        <v>0.92000000000000071</v>
      </c>
      <c r="M188" s="13">
        <f t="shared" si="17"/>
        <v>0.15359999999999874</v>
      </c>
      <c r="T188" s="13">
        <f t="shared" si="18"/>
        <v>0.66666666666666663</v>
      </c>
    </row>
    <row r="189" spans="2:20" x14ac:dyDescent="0.25">
      <c r="B189" s="12">
        <f t="shared" si="19"/>
        <v>0.92500000000000071</v>
      </c>
      <c r="C189" s="13">
        <f t="shared" si="15"/>
        <v>0.70293914210264052</v>
      </c>
      <c r="L189" s="12">
        <f t="shared" si="20"/>
        <v>0.92500000000000071</v>
      </c>
      <c r="M189" s="13">
        <f t="shared" si="17"/>
        <v>0.1443749999999987</v>
      </c>
      <c r="T189" s="13">
        <f t="shared" si="18"/>
        <v>0.66666666666666663</v>
      </c>
    </row>
    <row r="190" spans="2:20" x14ac:dyDescent="0.25">
      <c r="B190" s="12">
        <f t="shared" si="19"/>
        <v>0.93000000000000071</v>
      </c>
      <c r="C190" s="13">
        <f t="shared" si="15"/>
        <v>0.68366070532099188</v>
      </c>
      <c r="L190" s="12">
        <f t="shared" si="20"/>
        <v>0.93000000000000071</v>
      </c>
      <c r="M190" s="13">
        <f t="shared" si="17"/>
        <v>0.13509999999999867</v>
      </c>
      <c r="T190" s="13">
        <f t="shared" si="18"/>
        <v>0.66666666666666663</v>
      </c>
    </row>
    <row r="191" spans="2:20" x14ac:dyDescent="0.25">
      <c r="B191" s="12">
        <f t="shared" si="19"/>
        <v>0.93500000000000072</v>
      </c>
      <c r="C191" s="13">
        <f t="shared" si="15"/>
        <v>0.66319122242381645</v>
      </c>
      <c r="L191" s="12">
        <f t="shared" si="20"/>
        <v>0.93500000000000072</v>
      </c>
      <c r="M191" s="13">
        <f t="shared" si="17"/>
        <v>0.12577499999999864</v>
      </c>
      <c r="T191" s="13">
        <f t="shared" si="18"/>
        <v>0.66666666666666663</v>
      </c>
    </row>
    <row r="192" spans="2:20" x14ac:dyDescent="0.25">
      <c r="B192" s="12">
        <f t="shared" si="19"/>
        <v>0.94000000000000072</v>
      </c>
      <c r="C192" s="13">
        <f t="shared" si="15"/>
        <v>0.64140795130711914</v>
      </c>
      <c r="L192" s="12">
        <f t="shared" si="20"/>
        <v>0.94000000000000072</v>
      </c>
      <c r="M192" s="13">
        <f t="shared" si="17"/>
        <v>0.11639999999999862</v>
      </c>
      <c r="T192" s="13">
        <f t="shared" si="18"/>
        <v>0.66666666666666663</v>
      </c>
    </row>
    <row r="193" spans="2:20" x14ac:dyDescent="0.25">
      <c r="B193" s="12">
        <f t="shared" si="19"/>
        <v>0.94500000000000073</v>
      </c>
      <c r="C193" s="13">
        <f t="shared" si="15"/>
        <v>0.61816292148591023</v>
      </c>
      <c r="L193" s="12">
        <f t="shared" si="20"/>
        <v>0.94500000000000073</v>
      </c>
      <c r="M193" s="13">
        <f t="shared" si="17"/>
        <v>0.1069749999999986</v>
      </c>
      <c r="T193" s="13">
        <f t="shared" si="18"/>
        <v>0.66666666666666663</v>
      </c>
    </row>
    <row r="194" spans="2:20" x14ac:dyDescent="0.25">
      <c r="B194" s="12">
        <f t="shared" si="19"/>
        <v>0.95000000000000073</v>
      </c>
      <c r="C194" s="13">
        <f t="shared" si="15"/>
        <v>0.59327480984784398</v>
      </c>
      <c r="L194" s="12">
        <f t="shared" si="20"/>
        <v>0.95000000000000073</v>
      </c>
      <c r="M194" s="13">
        <f t="shared" si="17"/>
        <v>9.7499999999998588E-2</v>
      </c>
      <c r="T194" s="13">
        <f t="shared" si="18"/>
        <v>0.66666666666666663</v>
      </c>
    </row>
    <row r="195" spans="2:20" x14ac:dyDescent="0.25">
      <c r="B195" s="12">
        <f t="shared" si="19"/>
        <v>0.95500000000000074</v>
      </c>
      <c r="C195" s="13">
        <f t="shared" si="15"/>
        <v>0.56651707608861646</v>
      </c>
      <c r="L195" s="12">
        <f t="shared" si="20"/>
        <v>0.95500000000000074</v>
      </c>
      <c r="M195" s="13">
        <f t="shared" si="17"/>
        <v>8.7974999999998582E-2</v>
      </c>
      <c r="T195" s="13">
        <f t="shared" si="18"/>
        <v>0.66666666666666663</v>
      </c>
    </row>
    <row r="196" spans="2:20" x14ac:dyDescent="0.25">
      <c r="B196" s="12">
        <f t="shared" si="19"/>
        <v>0.96000000000000074</v>
      </c>
      <c r="C196" s="13">
        <f t="shared" si="15"/>
        <v>0.53759999999999553</v>
      </c>
      <c r="L196" s="12">
        <f t="shared" si="20"/>
        <v>0.96000000000000074</v>
      </c>
      <c r="M196" s="13">
        <f t="shared" si="17"/>
        <v>7.8399999999998582E-2</v>
      </c>
      <c r="T196" s="13">
        <f t="shared" si="18"/>
        <v>0.66666666666666663</v>
      </c>
    </row>
    <row r="197" spans="2:20" x14ac:dyDescent="0.25">
      <c r="B197" s="12">
        <f t="shared" ref="B197:B204" si="21">B196+dx</f>
        <v>0.96500000000000075</v>
      </c>
      <c r="C197" s="13">
        <f t="shared" ref="C197:C203" si="22">2*SQRT(1-B197*B197)*B197</f>
        <v>0.50614227001900869</v>
      </c>
      <c r="L197" s="12">
        <f t="shared" ref="L197:L204" si="23">L196+dy</f>
        <v>0.96500000000000075</v>
      </c>
      <c r="M197" s="13">
        <f t="shared" ref="M197:M204" si="24">2*1/2*(1-L197*L197)</f>
        <v>6.8774999999998587E-2</v>
      </c>
      <c r="T197" s="13">
        <f t="shared" ref="T197:T204" si="25">2/3</f>
        <v>0.66666666666666663</v>
      </c>
    </row>
    <row r="198" spans="2:20" x14ac:dyDescent="0.25">
      <c r="B198" s="12">
        <f t="shared" si="21"/>
        <v>0.97000000000000075</v>
      </c>
      <c r="C198" s="13">
        <f t="shared" si="22"/>
        <v>0.47162353630835163</v>
      </c>
      <c r="L198" s="12">
        <f t="shared" si="23"/>
        <v>0.97000000000000075</v>
      </c>
      <c r="M198" s="13">
        <f t="shared" si="24"/>
        <v>5.9099999999998598E-2</v>
      </c>
      <c r="T198" s="13">
        <f t="shared" si="25"/>
        <v>0.66666666666666663</v>
      </c>
    </row>
    <row r="199" spans="2:20" x14ac:dyDescent="0.25">
      <c r="B199" s="12">
        <f t="shared" si="21"/>
        <v>0.97500000000000075</v>
      </c>
      <c r="C199" s="13">
        <f t="shared" si="22"/>
        <v>0.4332994778441287</v>
      </c>
      <c r="L199" s="12">
        <f t="shared" si="23"/>
        <v>0.97500000000000075</v>
      </c>
      <c r="M199" s="13">
        <f t="shared" si="24"/>
        <v>4.9374999999998503E-2</v>
      </c>
      <c r="T199" s="13">
        <f t="shared" si="25"/>
        <v>0.66666666666666663</v>
      </c>
    </row>
    <row r="200" spans="2:20" x14ac:dyDescent="0.25">
      <c r="B200" s="12">
        <f t="shared" si="21"/>
        <v>0.98000000000000076</v>
      </c>
      <c r="C200" s="13">
        <f t="shared" si="22"/>
        <v>0.39003507534578807</v>
      </c>
      <c r="L200" s="12">
        <f t="shared" si="23"/>
        <v>0.98000000000000076</v>
      </c>
      <c r="M200" s="13">
        <f t="shared" si="24"/>
        <v>3.9599999999998525E-2</v>
      </c>
      <c r="T200" s="13">
        <f t="shared" si="25"/>
        <v>0.66666666666666663</v>
      </c>
    </row>
    <row r="201" spans="2:20" x14ac:dyDescent="0.25">
      <c r="B201" s="12">
        <f t="shared" si="21"/>
        <v>0.98500000000000076</v>
      </c>
      <c r="C201" s="13">
        <f t="shared" si="22"/>
        <v>0.33993204835671809</v>
      </c>
      <c r="L201" s="12">
        <f t="shared" si="23"/>
        <v>0.98500000000000076</v>
      </c>
      <c r="M201" s="13">
        <f t="shared" si="24"/>
        <v>2.9774999999998442E-2</v>
      </c>
      <c r="T201" s="13">
        <f t="shared" si="25"/>
        <v>0.66666666666666663</v>
      </c>
    </row>
    <row r="202" spans="2:20" x14ac:dyDescent="0.25">
      <c r="B202" s="12">
        <f t="shared" si="21"/>
        <v>0.99000000000000077</v>
      </c>
      <c r="C202" s="13">
        <f t="shared" si="22"/>
        <v>0.27931337239737403</v>
      </c>
      <c r="L202" s="12">
        <f t="shared" si="23"/>
        <v>0.99000000000000077</v>
      </c>
      <c r="M202" s="13">
        <f t="shared" si="24"/>
        <v>1.9899999999998474E-2</v>
      </c>
      <c r="T202" s="13">
        <f t="shared" si="25"/>
        <v>0.66666666666666663</v>
      </c>
    </row>
    <row r="203" spans="2:20" x14ac:dyDescent="0.25">
      <c r="B203" s="12">
        <f t="shared" si="21"/>
        <v>0.99500000000000077</v>
      </c>
      <c r="C203" s="13">
        <f t="shared" si="22"/>
        <v>0.19875109433659521</v>
      </c>
      <c r="L203" s="12">
        <f t="shared" si="23"/>
        <v>0.99500000000000077</v>
      </c>
      <c r="M203" s="13">
        <f t="shared" si="24"/>
        <v>9.9749999999985128E-3</v>
      </c>
      <c r="T203" s="13">
        <f t="shared" si="25"/>
        <v>0.66666666666666663</v>
      </c>
    </row>
    <row r="204" spans="2:20" x14ac:dyDescent="0.25">
      <c r="B204" s="12">
        <f t="shared" si="21"/>
        <v>1.0000000000000007</v>
      </c>
      <c r="C204" s="13">
        <v>0</v>
      </c>
      <c r="L204" s="12">
        <f t="shared" si="23"/>
        <v>1.0000000000000007</v>
      </c>
      <c r="M204" s="13">
        <f t="shared" si="24"/>
        <v>-1.3322676295501878E-15</v>
      </c>
      <c r="T204" s="13">
        <f t="shared" si="25"/>
        <v>0.66666666666666663</v>
      </c>
    </row>
    <row r="205" spans="2:20" x14ac:dyDescent="0.25">
      <c r="C205" s="13">
        <f>AVERAGE(C4:C204)</f>
        <v>0.66313907771036362</v>
      </c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ZH_Kreissegment-Inegration</vt:lpstr>
      <vt:lpstr>ZH_Rechteck-Dreieck-Integration</vt:lpstr>
      <vt:lpstr>dx</vt:lpstr>
      <vt:lpstr>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</dc:creator>
  <cp:lastModifiedBy>Stuzka Walther</cp:lastModifiedBy>
  <cp:lastPrinted>2025-09-03T08:33:35Z</cp:lastPrinted>
  <dcterms:created xsi:type="dcterms:W3CDTF">2015-06-05T18:19:34Z</dcterms:created>
  <dcterms:modified xsi:type="dcterms:W3CDTF">2025-11-18T00:12:52Z</dcterms:modified>
</cp:coreProperties>
</file>